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on Mistakes" sheetId="1" state="visible" r:id="rId1"/>
    <sheet xmlns:r="http://schemas.openxmlformats.org/officeDocument/2006/relationships" name="Summary" sheetId="2" state="visible" r:id="rId2"/>
  </sheets>
  <definedNames>
    <definedName name="_xlnm._FilterDatabase" localSheetId="0" hidden="1">'Common Mistakes'!$A$4:$E$206</definedName>
    <definedName name="_xlnm.Print_Titles" localSheetId="0">'Common Mistakes'!$4:$4</definedName>
    <definedName name="_xlnm._FilterDatabase" localSheetId="1" hidden="1">'Summary'!$A$4:$H$34</definedName>
    <definedName name="_xlnm.Print_Titles" localSheetId="1">'Summary'!$4:$4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ptos"/>
      <b val="1"/>
      <color rgb="001B2A4A"/>
      <sz val="14"/>
    </font>
    <font>
      <name val="Aptos"/>
      <i val="1"/>
      <color rgb="005A5A5A"/>
      <sz val="9"/>
    </font>
    <font>
      <name val="Aptos"/>
      <b val="1"/>
      <color rgb="00FFFFFF"/>
      <sz val="10"/>
    </font>
    <font>
      <name val="Aptos"/>
      <color rgb="00222222"/>
      <sz val="10"/>
    </font>
    <font>
      <name val="Aptos"/>
      <b val="1"/>
    </font>
    <font>
      <name val="Aptos"/>
      <i val="1"/>
    </font>
  </fonts>
  <fills count="4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EFE6"/>
      </patternFill>
    </fill>
  </fills>
  <borders count="2">
    <border>
      <left/>
      <right/>
      <top/>
      <bottom/>
      <diagonal/>
    </border>
    <border>
      <left style="thin">
        <color rgb="00C9BBA6"/>
      </left>
      <right style="thin">
        <color rgb="00C9BBA6"/>
      </right>
      <top style="thin">
        <color rgb="00C9BBA6"/>
      </top>
      <bottom style="thin">
        <color rgb="00C9BBA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E206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55" customWidth="1" min="2" max="2"/>
    <col width="60" customWidth="1" min="3" max="3"/>
    <col width="16" customWidth="1" min="4" max="4"/>
    <col width="40" customWidth="1" min="5" max="5"/>
  </cols>
  <sheetData>
    <row r="1" ht="22" customHeight="1">
      <c r="A1" s="1" t="inlineStr">
        <is>
          <t>Common Mistakes register — all thirty subchapters</t>
        </is>
      </c>
    </row>
    <row r="2">
      <c r="A2" s="2" t="inlineStr">
        <is>
          <t>Source: Francesco Dore, The Helm and the Lens, Volume 1b — ISO 14001:2026, subchapters 3.1–3.15 and 4.1–4.15. Material dated 26 October 2026.</t>
        </is>
      </c>
    </row>
    <row r="4" ht="30" customHeight="1">
      <c r="A4" s="3" t="inlineStr">
        <is>
          <t>Subchapter</t>
        </is>
      </c>
      <c r="B4" s="3" t="inlineStr">
        <is>
          <t>Mistake</t>
        </is>
      </c>
      <c r="C4" s="3" t="inlineStr">
        <is>
          <t>Consequence</t>
        </is>
      </c>
      <c r="D4" s="3" t="inlineStr">
        <is>
          <t>Present in our property?</t>
        </is>
      </c>
      <c r="E4" s="3" t="inlineStr">
        <is>
          <t>Evidence</t>
        </is>
      </c>
    </row>
    <row r="5">
      <c r="A5" s="4" t="inlineStr">
        <is>
          <t>3.1</t>
        </is>
      </c>
      <c r="B5" s="4" t="inlineStr">
        <is>
          <t>Rotating auditors within a small, fixed circle of the same three or four people, year after year</t>
        </is>
      </c>
      <c r="C5" s="4" t="inlineStr">
        <is>
          <t>Independence exists on the rotation schedule and nowhere else.</t>
        </is>
      </c>
      <c r="D5" s="4" t="n"/>
      <c r="E5" s="4" t="n"/>
    </row>
    <row r="6">
      <c r="A6" s="5" t="inlineStr">
        <is>
          <t>3.1</t>
        </is>
      </c>
      <c r="B6" s="5" t="inlineStr">
        <is>
          <t>Treating internal auditor training as a one-time credential rather than a maintained competence</t>
        </is>
      </c>
      <c r="C6" s="5" t="inlineStr">
        <is>
          <t>Competence frozen at the level of a two-day course, increasingly out of date against a revised standard.</t>
        </is>
      </c>
      <c r="D6" s="5" t="n"/>
      <c r="E6" s="5" t="n"/>
    </row>
    <row r="7">
      <c r="A7" s="4" t="inlineStr">
        <is>
          <t>3.1</t>
        </is>
      </c>
      <c r="B7" s="4" t="inlineStr">
        <is>
          <t>Auditing only what a fixed checklist asks, never departing from it when something looks off</t>
        </is>
      </c>
      <c r="C7" s="4" t="inlineStr">
        <is>
          <t>Real nonconformities outside the checklist’s original scope go permanently unexamined, cycle after cycle.</t>
        </is>
      </c>
      <c r="D7" s="4" t="n"/>
      <c r="E7" s="4" t="n"/>
    </row>
    <row r="8">
      <c r="A8" s="5" t="inlineStr">
        <is>
          <t>3.1</t>
        </is>
      </c>
      <c r="B8" s="5" t="inlineStr">
        <is>
          <t>Closing findings on the auditee’s word, without independent re-verification of the evidence</t>
        </is>
      </c>
      <c r="C8" s="5" t="inlineStr">
        <is>
          <t>The audit trail records a resolution that never actually took place.</t>
        </is>
      </c>
      <c r="D8" s="5" t="n"/>
      <c r="E8" s="5" t="n"/>
    </row>
    <row r="9">
      <c r="A9" s="4" t="inlineStr">
        <is>
          <t>3.1</t>
        </is>
      </c>
      <c r="B9" s="4" t="inlineStr">
        <is>
          <t>Scheduling every audit for the same quiet week of the year, chosen purely for staff convenience</t>
        </is>
      </c>
      <c r="C9" s="4" t="inlineStr">
        <is>
          <t>The system is only ever examined under conditions unrepresentative of how it operates the rest of the year.</t>
        </is>
      </c>
      <c r="D9" s="4" t="n"/>
      <c r="E9" s="4" t="n"/>
    </row>
    <row r="10">
      <c r="A10" s="5" t="inlineStr">
        <is>
          <t>3.1</t>
        </is>
      </c>
      <c r="B10" s="5" t="inlineStr">
        <is>
          <t>Assigning a newly independent auditor without any operational familiarity with the area</t>
        </is>
      </c>
      <c r="C10" s="5" t="inlineStr">
        <is>
          <t>Structural independence without the competence to recognise what a real gap looks like.</t>
        </is>
      </c>
      <c r="D10" s="5" t="n"/>
      <c r="E10" s="5" t="n"/>
    </row>
    <row r="11">
      <c r="A11" s="4" t="inlineStr">
        <is>
          <t>3.2</t>
        </is>
      </c>
      <c r="B11" s="4" t="inlineStr">
        <is>
          <t>Designing the programme in the quietest month without modelling the busiest</t>
        </is>
      </c>
      <c r="C11" s="4" t="inlineStr">
        <is>
          <t>A schedule that is realistic for two months of the year.</t>
        </is>
      </c>
      <c r="D11" s="4" t="n"/>
      <c r="E11" s="4" t="n"/>
    </row>
    <row r="12">
      <c r="A12" s="5" t="inlineStr">
        <is>
          <t>3.2</t>
        </is>
      </c>
      <c r="B12" s="5" t="inlineStr">
        <is>
          <t>Distributing audit frequency evenly across all processes</t>
        </is>
      </c>
      <c r="C12" s="5" t="inlineStr">
        <is>
          <t>The most environmentally significant processes receive the least proportionate scrutiny.</t>
        </is>
      </c>
      <c r="D12" s="5" t="n"/>
      <c r="E12" s="5" t="n"/>
    </row>
    <row r="13">
      <c r="A13" s="4" t="inlineStr">
        <is>
          <t>3.2</t>
        </is>
      </c>
      <c r="B13" s="4" t="inlineStr">
        <is>
          <t>Treating deferral as an informal operational decision</t>
        </is>
      </c>
      <c r="C13" s="4" t="inlineStr">
        <is>
          <t>A pattern of deferral that nobody reviews because nobody records it as a pattern.</t>
        </is>
      </c>
      <c r="D13" s="4" t="n"/>
      <c r="E13" s="4" t="n"/>
    </row>
    <row r="14">
      <c r="A14" s="5" t="inlineStr">
        <is>
          <t>3.2</t>
        </is>
      </c>
      <c r="B14" s="5" t="inlineStr">
        <is>
          <t>Rewriting the programme annually from the previous version rather than from the previous findings</t>
        </is>
      </c>
      <c r="C14" s="5" t="inlineStr">
        <is>
          <t>The programme drifts out of step with a property that has changed.</t>
        </is>
      </c>
      <c r="D14" s="5" t="n"/>
      <c r="E14" s="5" t="n"/>
    </row>
    <row r="15">
      <c r="A15" s="4" t="inlineStr">
        <is>
          <t>3.2</t>
        </is>
      </c>
      <c r="B15" s="4" t="inlineStr">
        <is>
          <t>Recording compressed audits as completed</t>
        </is>
      </c>
      <c r="C15" s="4" t="inlineStr">
        <is>
          <t>The closure log stops being able to distinguish scrutiny from attendance.</t>
        </is>
      </c>
      <c r="D15" s="4" t="n"/>
      <c r="E15" s="4" t="n"/>
    </row>
    <row r="16">
      <c r="A16" s="5" t="inlineStr">
        <is>
          <t>3.2</t>
        </is>
      </c>
      <c r="B16" s="5" t="inlineStr">
        <is>
          <t>Setting frequency without recording the reason for it</t>
        </is>
      </c>
      <c r="C16" s="5" t="inlineStr">
        <is>
          <t>The reasoning is lost at the next handover and the frequencies become arbitrary inheritance.</t>
        </is>
      </c>
      <c r="D16" s="5" t="n"/>
      <c r="E16" s="5" t="n"/>
    </row>
    <row r="17">
      <c r="A17" s="4" t="inlineStr">
        <is>
          <t>3.3</t>
        </is>
      </c>
      <c r="B17" s="4" t="inlineStr">
        <is>
          <t>Auditing solely against internal procedures</t>
        </is>
      </c>
      <c r="C17" s="4" t="inlineStr">
        <is>
          <t>A closed loop that cannot detect its own procedures becoming obsolete.</t>
        </is>
      </c>
      <c r="D17" s="4" t="n"/>
      <c r="E17" s="4" t="n"/>
    </row>
    <row r="18">
      <c r="A18" s="5" t="inlineStr">
        <is>
          <t>3.3</t>
        </is>
      </c>
      <c r="B18" s="5" t="inlineStr">
        <is>
          <t>Letting an inherited checklist function as undeclared criteria</t>
        </is>
      </c>
      <c r="C18" s="5" t="inlineStr">
        <is>
          <t>The criteria are one person’s old judgement, never re-examined as judgement.</t>
        </is>
      </c>
      <c r="D18" s="5" t="n"/>
      <c r="E18" s="5" t="n"/>
    </row>
    <row r="19">
      <c r="A19" s="4" t="inlineStr">
        <is>
          <t>3.3</t>
        </is>
      </c>
      <c r="B19" s="4" t="inlineStr">
        <is>
          <t>Naming every possible reference point as criteria for every audit</t>
        </is>
      </c>
      <c r="C19" s="4" t="inlineStr">
        <is>
          <t>Genuine findings diluted among marginal observations; reports that stop being read.</t>
        </is>
      </c>
      <c r="D19" s="4" t="n"/>
      <c r="E19" s="4" t="n"/>
    </row>
    <row r="20">
      <c r="A20" s="5" t="inlineStr">
        <is>
          <t>3.3</t>
        </is>
      </c>
      <c r="B20" s="5" t="inlineStr">
        <is>
          <t>Defining criteria after the audit, from what was examined</t>
        </is>
      </c>
      <c r="C20" s="5" t="inlineStr">
        <is>
          <t>The criteria describe the audit rather than directing it.</t>
        </is>
      </c>
      <c r="D20" s="5" t="n"/>
      <c r="E20" s="5" t="n"/>
    </row>
    <row r="21">
      <c r="A21" s="4" t="inlineStr">
        <is>
          <t>3.3</t>
        </is>
      </c>
      <c r="B21" s="4" t="inlineStr">
        <is>
          <t>Treating scope as if it settled criteria</t>
        </is>
      </c>
      <c r="C21" s="4" t="inlineStr">
        <is>
          <t>A well-bounded audit that never decides what conformity means.</t>
        </is>
      </c>
      <c r="D21" s="4" t="n"/>
      <c r="E21" s="4" t="n"/>
    </row>
    <row r="22">
      <c r="A22" s="5" t="inlineStr">
        <is>
          <t>3.3</t>
        </is>
      </c>
      <c r="B22" s="5" t="inlineStr">
        <is>
          <t>Excluding customer and contractual commitments</t>
        </is>
      </c>
      <c r="C22" s="5" t="inlineStr">
        <is>
          <t>Promises the property has made that it has no mechanism to verify.</t>
        </is>
      </c>
      <c r="D22" s="5" t="n"/>
      <c r="E22" s="5" t="n"/>
    </row>
    <row r="23">
      <c r="A23" s="4" t="inlineStr">
        <is>
          <t>3.4</t>
        </is>
      </c>
      <c r="B23" s="4" t="inlineStr">
        <is>
          <t>Treating a training certificate as a standing determination of competence</t>
        </is>
      </c>
      <c r="C23" s="4" t="inlineStr">
        <is>
          <t>Competence assessed once, for a generic role, never for the actual audits assigned.</t>
        </is>
      </c>
      <c r="D23" s="4" t="n"/>
      <c r="E23" s="4" t="n"/>
    </row>
    <row r="24">
      <c r="A24" s="5" t="inlineStr">
        <is>
          <t>3.4</t>
        </is>
      </c>
      <c r="B24" s="5" t="inlineStr">
        <is>
          <t>Recognising only formal training and discounting experience</t>
        </is>
      </c>
      <c r="C24" s="5" t="inlineStr">
        <is>
          <t>A narrower test than the requirement sets, and the property’s best subject knowledge excluded.</t>
        </is>
      </c>
      <c r="D24" s="5" t="n"/>
      <c r="E24" s="5" t="n"/>
    </row>
    <row r="25">
      <c r="A25" s="4" t="inlineStr">
        <is>
          <t>3.4</t>
        </is>
      </c>
      <c r="B25" s="4" t="inlineStr">
        <is>
          <t>Assigning auditors by availability and independence alone</t>
        </is>
      </c>
      <c r="C25" s="4" t="inlineStr">
        <is>
          <t>Independence achieved and competence left to chance.</t>
        </is>
      </c>
      <c r="D25" s="4" t="n"/>
      <c r="E25" s="4" t="n"/>
    </row>
    <row r="26">
      <c r="A26" s="5" t="inlineStr">
        <is>
          <t>3.4</t>
        </is>
      </c>
      <c r="B26" s="5" t="inlineStr">
        <is>
          <t>Assuming audit competence implies subject competence</t>
        </is>
      </c>
      <c r="C26" s="5" t="inlineStr">
        <is>
          <t>Procedurally perfect audits that cannot evaluate what they observe.</t>
        </is>
      </c>
      <c r="D26" s="5" t="n"/>
      <c r="E26" s="5" t="n"/>
    </row>
    <row r="27">
      <c r="A27" s="4" t="inlineStr">
        <is>
          <t>3.4</t>
        </is>
      </c>
      <c r="B27" s="4" t="inlineStr">
        <is>
          <t>Assuming subject competence implies audit competence</t>
        </is>
      </c>
      <c r="C27" s="4" t="inlineStr">
        <is>
          <t>Real findings raised verbally, unevidenced, and sometimes never recorded.</t>
        </is>
      </c>
      <c r="D27" s="4" t="n"/>
      <c r="E27" s="4" t="n"/>
    </row>
    <row r="28">
      <c r="A28" s="5" t="inlineStr">
        <is>
          <t>3.4</t>
        </is>
      </c>
      <c r="B28" s="5" t="inlineStr">
        <is>
          <t>Pairing every audit as a blanket rule</t>
        </is>
      </c>
      <c r="C28" s="5" t="inlineStr">
        <is>
          <t>Cost added where no gap existed, and determination replaced by policy.</t>
        </is>
      </c>
      <c r="D28" s="5" t="n"/>
      <c r="E28" s="5" t="n"/>
    </row>
    <row r="29">
      <c r="A29" s="4" t="inlineStr">
        <is>
          <t>3.5</t>
        </is>
      </c>
      <c r="B29" s="4" t="inlineStr">
        <is>
          <t>Treating impartiality as settled once the auditor is independent of the department</t>
        </is>
      </c>
      <c r="C29" s="4" t="inlineStr">
        <is>
          <t>Four later stages left entirely unprotected.</t>
        </is>
      </c>
      <c r="D29" s="4" t="n"/>
      <c r="E29" s="4" t="n"/>
    </row>
    <row r="30">
      <c r="A30" s="5" t="inlineStr">
        <is>
          <t>3.5</t>
        </is>
      </c>
      <c r="B30" s="5" t="inlineStr">
        <is>
          <t>Sending draft findings to the auditee without defining what may be commented on</t>
        </is>
      </c>
      <c r="C30" s="5" t="inlineStr">
        <is>
          <t>Factual review becomes renegotiation of the finding itself.</t>
        </is>
      </c>
      <c r="D30" s="5" t="n"/>
      <c r="E30" s="5" t="n"/>
    </row>
    <row r="31">
      <c r="A31" s="4" t="inlineStr">
        <is>
          <t>3.5</t>
        </is>
      </c>
      <c r="B31" s="4" t="inlineStr">
        <is>
          <t>Leaving auditor–auditee disagreement to be resolved between the two of them</t>
        </is>
      </c>
      <c r="C31" s="4" t="inlineStr">
        <is>
          <t>The outcome is determined by seniority and persuasiveness.</t>
        </is>
      </c>
      <c r="D31" s="4" t="n"/>
      <c r="E31" s="4" t="n"/>
    </row>
    <row r="32">
      <c r="A32" s="5" t="inlineStr">
        <is>
          <t>3.5</t>
        </is>
      </c>
      <c r="B32" s="5" t="inlineStr">
        <is>
          <t>Recording only the final wording of a finding</t>
        </is>
      </c>
      <c r="C32" s="5" t="inlineStr">
        <is>
          <t>Alterations become invisible, and so does the pattern of them.</t>
        </is>
      </c>
      <c r="D32" s="5" t="n"/>
      <c r="E32" s="5" t="n"/>
    </row>
    <row r="33">
      <c r="A33" s="4" t="inlineStr">
        <is>
          <t>3.5</t>
        </is>
      </c>
      <c r="B33" s="4" t="inlineStr">
        <is>
          <t>Assuming impartiality failures always run toward leniency</t>
        </is>
      </c>
      <c r="C33" s="4" t="inlineStr">
        <is>
          <t>Severity driven by grievance passes unexamined because the findings look rigorous.</t>
        </is>
      </c>
      <c r="D33" s="4" t="n"/>
      <c r="E33" s="4" t="n"/>
    </row>
    <row r="34">
      <c r="A34" s="5" t="inlineStr">
        <is>
          <t>3.5</t>
        </is>
      </c>
      <c r="B34" s="5" t="inlineStr">
        <is>
          <t>Letting the auditee choose the audit date</t>
        </is>
      </c>
      <c r="C34" s="5" t="inlineStr">
        <is>
          <t>The department is audited in the version of itself it finds easiest to present.</t>
        </is>
      </c>
      <c r="D34" s="5" t="n"/>
      <c r="E34" s="5" t="n"/>
    </row>
    <row r="35">
      <c r="A35" s="4" t="inlineStr">
        <is>
          <t>3.6</t>
        </is>
      </c>
      <c r="B35" s="4" t="inlineStr">
        <is>
          <t>Scoping every audit by department</t>
        </is>
      </c>
      <c r="C35" s="4" t="inlineStr">
        <is>
          <t>Every handover in the property permanently unexamined.</t>
        </is>
      </c>
      <c r="D35" s="4" t="n"/>
      <c r="E35" s="4" t="n"/>
    </row>
    <row r="36">
      <c r="A36" s="5" t="inlineStr">
        <is>
          <t>3.6</t>
        </is>
      </c>
      <c r="B36" s="5" t="inlineStr">
        <is>
          <t>Scoping a whole topic as one audit</t>
        </is>
      </c>
      <c r="C36" s="5" t="inlineStr">
        <is>
          <t>Breadth without depth; findings a narrower audit would have found faster.</t>
        </is>
      </c>
      <c r="D36" s="5" t="n"/>
      <c r="E36" s="5" t="n"/>
    </row>
    <row r="37">
      <c r="A37" s="4" t="inlineStr">
        <is>
          <t>3.6</t>
        </is>
      </c>
      <c r="B37" s="4" t="inlineStr">
        <is>
          <t>Auditing only during the day shift</t>
        </is>
      </c>
      <c r="C37" s="4" t="inlineStr">
        <is>
          <t>The states in which the process is least supervised are never seen.</t>
        </is>
      </c>
      <c r="D37" s="4" t="n"/>
      <c r="E37" s="4" t="n"/>
    </row>
    <row r="38">
      <c r="A38" s="5" t="inlineStr">
        <is>
          <t>3.6</t>
        </is>
      </c>
      <c r="B38" s="5" t="inlineStr">
        <is>
          <t>Giving enough notice for the department to prepare fully</t>
        </is>
      </c>
      <c r="C38" s="5" t="inlineStr">
        <is>
          <t>The audit examines a version of the process assembled for it.</t>
        </is>
      </c>
      <c r="D38" s="5" t="n"/>
      <c r="E38" s="5" t="n"/>
    </row>
    <row r="39">
      <c r="A39" s="4" t="inlineStr">
        <is>
          <t>3.6</t>
        </is>
      </c>
      <c r="B39" s="4" t="inlineStr">
        <is>
          <t>Planning the route by geography rather than by material flow</t>
        </is>
      </c>
      <c r="C39" s="4" t="inlineStr">
        <is>
          <t>The auditor visits places instead of following a process.</t>
        </is>
      </c>
      <c r="D39" s="4" t="n"/>
      <c r="E39" s="4" t="n"/>
    </row>
    <row r="40">
      <c r="A40" s="5" t="inlineStr">
        <is>
          <t>3.6</t>
        </is>
      </c>
      <c r="B40" s="5" t="inlineStr">
        <is>
          <t>Adopting process scoping as a universal rule</t>
        </is>
      </c>
      <c r="C40" s="5" t="inlineStr">
        <is>
          <t>Static arrangements diluted by handovers that were worth a line, not an hour.</t>
        </is>
      </c>
      <c r="D40" s="5" t="n"/>
      <c r="E40" s="5" t="n"/>
    </row>
    <row r="41">
      <c r="A41" s="4" t="inlineStr">
        <is>
          <t>3.7</t>
        </is>
      </c>
      <c r="B41" s="4" t="inlineStr">
        <is>
          <t>Recording an explanation as a confirmation</t>
        </is>
      </c>
      <c r="C41" s="4" t="inlineStr">
        <is>
          <t>The notes assert something the audit never established.</t>
        </is>
      </c>
      <c r="D41" s="4" t="n"/>
      <c r="E41" s="4" t="n"/>
    </row>
    <row r="42">
      <c r="A42" s="5" t="inlineStr">
        <is>
          <t>3.7</t>
        </is>
      </c>
      <c r="B42" s="5" t="inlineStr">
        <is>
          <t>Treating procedure, interview and log as three sources</t>
        </is>
      </c>
      <c r="C42" s="5" t="inlineStr">
        <is>
          <t>One source counted three times, with a single error propagating through all of them.</t>
        </is>
      </c>
      <c r="D42" s="5" t="n"/>
      <c r="E42" s="5" t="n"/>
    </row>
    <row r="43">
      <c r="A43" s="4" t="inlineStr">
        <is>
          <t>3.7</t>
        </is>
      </c>
      <c r="B43" s="4" t="inlineStr">
        <is>
          <t>Accepting a prepared pack of records</t>
        </is>
      </c>
      <c r="C43" s="4" t="inlineStr">
        <is>
          <t>The evidence base is a selection made by the party being audited.</t>
        </is>
      </c>
      <c r="D43" s="4" t="n"/>
      <c r="E43" s="4" t="n"/>
    </row>
    <row r="44">
      <c r="A44" s="5" t="inlineStr">
        <is>
          <t>3.7</t>
        </is>
      </c>
      <c r="B44" s="5" t="inlineStr">
        <is>
          <t>Asking questions that contain their own answer</t>
        </is>
      </c>
      <c r="C44" s="5" t="inlineStr">
        <is>
          <t>Agreement is produced instead of information.</t>
        </is>
      </c>
      <c r="D44" s="5" t="n"/>
      <c r="E44" s="5" t="n"/>
    </row>
    <row r="45">
      <c r="A45" s="4" t="inlineStr">
        <is>
          <t>3.7</t>
        </is>
      </c>
      <c r="B45" s="4" t="inlineStr">
        <is>
          <t>Never checking a log against anything outside it</t>
        </is>
      </c>
      <c r="C45" s="4" t="inlineStr">
        <is>
          <t>A log that cannot disagree is never found out.</t>
        </is>
      </c>
      <c r="D45" s="4" t="n"/>
      <c r="E45" s="4" t="n"/>
    </row>
    <row r="46">
      <c r="A46" s="5" t="inlineStr">
        <is>
          <t>3.7</t>
        </is>
      </c>
      <c r="B46" s="5" t="inlineStr">
        <is>
          <t>Assuming automatically generated data needs no scrutiny</t>
        </is>
      </c>
      <c r="C46" s="5" t="inlineStr">
        <is>
          <t>The instrument becomes the unexamined single source.</t>
        </is>
      </c>
      <c r="D46" s="5" t="n"/>
      <c r="E46" s="5" t="n"/>
    </row>
    <row r="47">
      <c r="A47" s="4" t="inlineStr">
        <is>
          <t>3.7</t>
        </is>
      </c>
      <c r="B47" s="4" t="inlineStr">
        <is>
          <t>Re-performing everything</t>
        </is>
      </c>
      <c r="C47" s="4" t="inlineStr">
        <is>
          <t>An inspection that does not fit in the time available.</t>
        </is>
      </c>
      <c r="D47" s="4" t="n"/>
      <c r="E47" s="4" t="n"/>
    </row>
    <row r="48">
      <c r="A48" s="5" t="inlineStr">
        <is>
          <t>3.8</t>
        </is>
      </c>
      <c r="B48" s="5" t="inlineStr">
        <is>
          <t>Taking the records that are to hand</t>
        </is>
      </c>
      <c r="C48" s="5" t="inlineStr">
        <is>
          <t>A sample defined by filing order, usually chronological and recent.</t>
        </is>
      </c>
      <c r="D48" s="5" t="n"/>
      <c r="E48" s="5" t="n"/>
    </row>
    <row r="49">
      <c r="A49" s="4" t="inlineStr">
        <is>
          <t>3.8</t>
        </is>
      </c>
      <c r="B49" s="4" t="inlineStr">
        <is>
          <t>Asking the department for examples</t>
        </is>
      </c>
      <c r="C49" s="4" t="inlineStr">
        <is>
          <t>The population is selected by the party being audited.</t>
        </is>
      </c>
      <c r="D49" s="4" t="n"/>
      <c r="E49" s="4" t="n"/>
    </row>
    <row r="50">
      <c r="A50" s="5" t="inlineStr">
        <is>
          <t>3.8</t>
        </is>
      </c>
      <c r="B50" s="5" t="inlineStr">
        <is>
          <t>Treating a clean sample as evidence about the population</t>
        </is>
      </c>
      <c r="C50" s="5" t="inlineStr">
        <is>
          <t>Absence of findings mistaken for absence of problems.</t>
        </is>
      </c>
      <c r="D50" s="5" t="n"/>
      <c r="E50" s="5" t="n"/>
    </row>
    <row r="51">
      <c r="A51" s="4" t="inlineStr">
        <is>
          <t>3.8</t>
        </is>
      </c>
      <c r="B51" s="4" t="inlineStr">
        <is>
          <t>Increasing sample size without adding variation</t>
        </is>
      </c>
      <c r="C51" s="4" t="inlineStr">
        <is>
          <t>More records from the same population, and the same blind spot.</t>
        </is>
      </c>
      <c r="D51" s="4" t="n"/>
      <c r="E51" s="4" t="n"/>
    </row>
    <row r="52">
      <c r="A52" s="5" t="inlineStr">
        <is>
          <t>3.8</t>
        </is>
      </c>
      <c r="B52" s="5" t="inlineStr">
        <is>
          <t>Never writing down what the population is</t>
        </is>
      </c>
      <c r="C52" s="5" t="inlineStr">
        <is>
          <t>Whole categories of person or transaction excluded without anyone deciding to.</t>
        </is>
      </c>
      <c r="D52" s="5" t="n"/>
      <c r="E52" s="5" t="n"/>
    </row>
    <row r="53">
      <c r="A53" s="4" t="inlineStr">
        <is>
          <t>3.8</t>
        </is>
      </c>
      <c r="B53" s="4" t="inlineStr">
        <is>
          <t>Sampling only exceptions</t>
        </is>
      </c>
      <c r="C53" s="4" t="inlineStr">
        <is>
          <t>A report about unusual cases that says nothing about ordinary work.</t>
        </is>
      </c>
      <c r="D53" s="4" t="n"/>
      <c r="E53" s="4" t="n"/>
    </row>
    <row r="54">
      <c r="A54" s="5" t="inlineStr">
        <is>
          <t>3.8</t>
        </is>
      </c>
      <c r="B54" s="5" t="inlineStr">
        <is>
          <t>Auditing training records only when the staff are present</t>
        </is>
      </c>
      <c r="C54" s="5" t="inlineStr">
        <is>
          <t>The workforce that is absent at audit time is never examined.</t>
        </is>
      </c>
      <c r="D54" s="5" t="n"/>
      <c r="E54" s="5" t="n"/>
    </row>
    <row r="55">
      <c r="A55" s="4" t="inlineStr">
        <is>
          <t>3.9</t>
        </is>
      </c>
      <c r="B55" s="4" t="inlineStr">
        <is>
          <t>Writing a finding about people rather than about a system</t>
        </is>
      </c>
      <c r="C55" s="4" t="inlineStr">
        <is>
          <t>It is disputed on fairness, and there is no owner who can fix it.</t>
        </is>
      </c>
      <c r="D55" s="4" t="n"/>
      <c r="E55" s="4" t="n"/>
    </row>
    <row r="56">
      <c r="A56" s="5" t="inlineStr">
        <is>
          <t>3.9</t>
        </is>
      </c>
      <c r="B56" s="5" t="inlineStr">
        <is>
          <t>Proposing the remedy inside the finding</t>
        </is>
      </c>
      <c r="C56" s="5" t="inlineStr">
        <is>
          <t>The remedy is refuted and the problem is buried with it.</t>
        </is>
      </c>
      <c r="D56" s="5" t="n"/>
      <c r="E56" s="5" t="n"/>
    </row>
    <row r="57">
      <c r="A57" s="4" t="inlineStr">
        <is>
          <t>3.9</t>
        </is>
      </c>
      <c r="B57" s="4" t="inlineStr">
        <is>
          <t>Omitting the requirement</t>
        </is>
      </c>
      <c r="C57" s="4" t="inlineStr">
        <is>
          <t>The reader supplies their own, and the disagreement becomes unresolvable.</t>
        </is>
      </c>
      <c r="D57" s="4" t="n"/>
      <c r="E57" s="4" t="n"/>
    </row>
    <row r="58">
      <c r="A58" s="5" t="inlineStr">
        <is>
          <t>3.9</t>
        </is>
      </c>
      <c r="B58" s="5" t="inlineStr">
        <is>
          <t>Evidence that cannot be located again</t>
        </is>
      </c>
      <c r="C58" s="5" t="inlineStr">
        <is>
          <t>Nothing can be verified, so nothing can be defended.</t>
        </is>
      </c>
      <c r="D58" s="5" t="n"/>
      <c r="E58" s="5" t="n"/>
    </row>
    <row r="59">
      <c r="A59" s="4" t="inlineStr">
        <is>
          <t>3.9</t>
        </is>
      </c>
      <c r="B59" s="4" t="inlineStr">
        <is>
          <t>Generalising from a small number of instances</t>
        </is>
      </c>
      <c r="C59" s="4" t="inlineStr">
        <is>
          <t>One counter-example appears to refute the entire finding.</t>
        </is>
      </c>
      <c r="D59" s="4" t="n"/>
      <c r="E59" s="4" t="n"/>
    </row>
    <row r="60">
      <c r="A60" s="5" t="inlineStr">
        <is>
          <t>3.9</t>
        </is>
      </c>
      <c r="B60" s="5" t="inlineStr">
        <is>
          <t>Understating the extent to keep the peace</t>
        </is>
      </c>
      <c r="C60" s="5" t="inlineStr">
        <is>
          <t>The finding is later judged minor on the strength of its own wording.</t>
        </is>
      </c>
      <c r="D60" s="5" t="n"/>
      <c r="E60" s="5" t="n"/>
    </row>
    <row r="61">
      <c r="A61" s="4" t="inlineStr">
        <is>
          <t>3.9</t>
        </is>
      </c>
      <c r="B61" s="4" t="inlineStr">
        <is>
          <t>Treating a well-written finding as a solved problem</t>
        </is>
      </c>
      <c r="C61" s="4" t="inlineStr">
        <is>
          <t>The gap is documented, and the mechanism that produced it is untouched.</t>
        </is>
      </c>
      <c r="D61" s="4" t="n"/>
      <c r="E61" s="4" t="n"/>
    </row>
    <row r="62">
      <c r="A62" s="5" t="inlineStr">
        <is>
          <t>3.10</t>
        </is>
      </c>
      <c r="B62" s="5" t="inlineStr">
        <is>
          <t>Grading by the hazard of the material involved</t>
        </is>
      </c>
      <c r="C62" s="5" t="inlineStr">
        <is>
          <t>Working controls escalated; absent processes tolerated.</t>
        </is>
      </c>
      <c r="D62" s="5" t="n"/>
      <c r="E62" s="5" t="n"/>
    </row>
    <row r="63">
      <c r="A63" s="4" t="inlineStr">
        <is>
          <t>3.10</t>
        </is>
      </c>
      <c r="B63" s="4" t="inlineStr">
        <is>
          <t>Grading by whether harm actually occurred</t>
        </is>
      </c>
      <c r="C63" s="4" t="inlineStr">
        <is>
          <t>The system is judged by its luck rather than by its state.</t>
        </is>
      </c>
      <c r="D63" s="4" t="n"/>
      <c r="E63" s="4" t="n"/>
    </row>
    <row r="64">
      <c r="A64" s="5" t="inlineStr">
        <is>
          <t>3.10</t>
        </is>
      </c>
      <c r="B64" s="5" t="inlineStr">
        <is>
          <t>Using observation for findings that would be awkward as nonconformities</t>
        </is>
      </c>
      <c r="C64" s="5" t="inlineStr">
        <is>
          <t>The category becomes the place where inconvenient findings are stored.</t>
        </is>
      </c>
      <c r="D64" s="5" t="n"/>
      <c r="E64" s="5" t="n"/>
    </row>
    <row r="65">
      <c r="A65" s="4" t="inlineStr">
        <is>
          <t>3.10</t>
        </is>
      </c>
      <c r="B65" s="4" t="inlineStr">
        <is>
          <t>Treating each recurrence as a fresh minor</t>
        </is>
      </c>
      <c r="C65" s="4" t="inlineStr">
        <is>
          <t>A control that has never worked is recorded as a series of small lapses.</t>
        </is>
      </c>
      <c r="D65" s="4" t="n"/>
      <c r="E65" s="4" t="n"/>
    </row>
    <row r="66">
      <c r="A66" s="5" t="inlineStr">
        <is>
          <t>3.10</t>
        </is>
      </c>
      <c r="B66" s="5" t="inlineStr">
        <is>
          <t>Assuming a minor grade removes the obligation to look for causes</t>
        </is>
      </c>
      <c r="C66" s="5" t="inlineStr">
        <is>
          <t>The requirement attaches to the nonconformity, not to the grade.</t>
        </is>
      </c>
      <c r="D66" s="5" t="n"/>
      <c r="E66" s="5" t="n"/>
    </row>
    <row r="67">
      <c r="A67" s="4" t="inlineStr">
        <is>
          <t>3.10</t>
        </is>
      </c>
      <c r="B67" s="4" t="inlineStr">
        <is>
          <t>Operating a grading scheme that exists only in the auditors’ heads</t>
        </is>
      </c>
      <c r="C67" s="4" t="inlineStr">
        <is>
          <t>Different criteria per auditor and per year, and no comparability across cycles.</t>
        </is>
      </c>
      <c r="D67" s="4" t="n"/>
      <c r="E67" s="4" t="n"/>
    </row>
    <row r="68">
      <c r="A68" s="5" t="inlineStr">
        <is>
          <t>3.10</t>
        </is>
      </c>
      <c r="B68" s="5" t="inlineStr">
        <is>
          <t>Importing certification-body grading language without adopting its definitions</t>
        </is>
      </c>
      <c r="C68" s="5" t="inlineStr">
        <is>
          <t>Words used with authority that nobody in the property can define.</t>
        </is>
      </c>
      <c r="D68" s="5" t="n"/>
      <c r="E68" s="5" t="n"/>
    </row>
    <row r="69">
      <c r="A69" s="4" t="inlineStr">
        <is>
          <t>3.11</t>
        </is>
      </c>
      <c r="B69" s="4" t="inlineStr">
        <is>
          <t>Accepting a person as the cause</t>
        </is>
      </c>
      <c r="C69" s="4" t="inlineStr">
        <is>
          <t>Retraining as the correction, and the same finding next year with a new name.</t>
        </is>
      </c>
      <c r="D69" s="4" t="n"/>
      <c r="E69" s="4" t="n"/>
    </row>
    <row r="70">
      <c r="A70" s="5" t="inlineStr">
        <is>
          <t>3.11</t>
        </is>
      </c>
      <c r="B70" s="5" t="inlineStr">
        <is>
          <t>Analysing occurrence and not detection</t>
        </is>
      </c>
      <c r="C70" s="5" t="inlineStr">
        <is>
          <t>Ever better ways of doing the task, and no way of knowing whether it was done.</t>
        </is>
      </c>
      <c r="D70" s="5" t="n"/>
      <c r="E70" s="5" t="n"/>
    </row>
    <row r="71">
      <c r="A71" s="4" t="inlineStr">
        <is>
          <t>3.11</t>
        </is>
      </c>
      <c r="B71" s="4" t="inlineStr">
        <is>
          <t>Assuming a single root cause</t>
        </is>
      </c>
      <c r="C71" s="4" t="inlineStr">
        <is>
          <t>The analysis stops at the first plausible branch and the others go unexamined.</t>
        </is>
      </c>
      <c r="D71" s="4" t="n"/>
      <c r="E71" s="4" t="n"/>
    </row>
    <row r="72">
      <c r="A72" s="5" t="inlineStr">
        <is>
          <t>3.11</t>
        </is>
      </c>
      <c r="B72" s="5" t="inlineStr">
        <is>
          <t>Extending the chain past the organisation’s control</t>
        </is>
      </c>
      <c r="C72" s="5" t="inlineStr">
        <is>
          <t>A correct diagnosis nobody can act on, and a finding that sits open.</t>
        </is>
      </c>
      <c r="D72" s="5" t="n"/>
      <c r="E72" s="5" t="n"/>
    </row>
    <row r="73">
      <c r="A73" s="4" t="inlineStr">
        <is>
          <t>3.11</t>
        </is>
      </c>
      <c r="B73" s="4" t="inlineStr">
        <is>
          <t>Skipping the where else question</t>
        </is>
      </c>
      <c r="C73" s="4" t="inlineStr">
        <is>
          <t>One instance corrected while the same weakness operates elsewhere unexamined.</t>
        </is>
      </c>
      <c r="D73" s="4" t="n"/>
      <c r="E73" s="4" t="n"/>
    </row>
    <row r="74">
      <c r="A74" s="5" t="inlineStr">
        <is>
          <t>3.11</t>
        </is>
      </c>
      <c r="B74" s="5" t="inlineStr">
        <is>
          <t>Treating implementation as completion</t>
        </is>
      </c>
      <c r="C74" s="5" t="inlineStr">
        <is>
          <t>No review of effectiveness, so recurrence is discovered by the next audit rather than by the property.</t>
        </is>
      </c>
      <c r="D74" s="5" t="n"/>
      <c r="E74" s="5" t="n"/>
    </row>
    <row r="75">
      <c r="A75" s="4" t="inlineStr">
        <is>
          <t>3.11</t>
        </is>
      </c>
      <c r="B75" s="4" t="inlineStr">
        <is>
          <t>Relying on a control whose only output is an alert</t>
        </is>
      </c>
      <c r="C75" s="4" t="inlineStr">
        <is>
          <t>Silent failure is indistinguishable from success for as long as it lasts.</t>
        </is>
      </c>
      <c r="D75" s="4" t="n"/>
      <c r="E75" s="4" t="n"/>
    </row>
    <row r="76">
      <c r="A76" s="5" t="inlineStr">
        <is>
          <t>3.12</t>
        </is>
      </c>
      <c r="B76" s="5" t="inlineStr">
        <is>
          <t>Recording a correction as the corrective action</t>
        </is>
      </c>
      <c r="C76" s="5" t="inlineStr">
        <is>
          <t>The instance is fixed and the cause is untouched.</t>
        </is>
      </c>
      <c r="D76" s="5" t="n"/>
      <c r="E76" s="5" t="n"/>
    </row>
    <row r="77">
      <c r="A77" s="4" t="inlineStr">
        <is>
          <t>3.12</t>
        </is>
      </c>
      <c r="B77" s="4" t="inlineStr">
        <is>
          <t>Defaulting to instruction and training</t>
        </is>
      </c>
      <c r="C77" s="4" t="inlineStr">
        <is>
          <t>Actions that depend on memory, undone by the next staff change.</t>
        </is>
      </c>
      <c r="D77" s="4" t="n"/>
      <c r="E77" s="4" t="n"/>
    </row>
    <row r="78">
      <c r="A78" s="5" t="inlineStr">
        <is>
          <t>3.12</t>
        </is>
      </c>
      <c r="B78" s="5" t="inlineStr">
        <is>
          <t>Letting a printed closure deadline select the action</t>
        </is>
      </c>
      <c r="C78" s="5" t="inlineStr">
        <is>
          <t>The property systematically chooses the weakest rung without deciding to.</t>
        </is>
      </c>
      <c r="D78" s="5" t="n"/>
      <c r="E78" s="5" t="n"/>
    </row>
    <row r="79">
      <c r="A79" s="4" t="inlineStr">
        <is>
          <t>3.12</t>
        </is>
      </c>
      <c r="B79" s="4" t="inlineStr">
        <is>
          <t>Closing the finding on implementation</t>
        </is>
      </c>
      <c r="C79" s="4" t="inlineStr">
        <is>
          <t>Effectiveness is established, if at all, by the next audit a year later.</t>
        </is>
      </c>
      <c r="D79" s="4" t="n"/>
      <c r="E79" s="4" t="n"/>
    </row>
    <row r="80">
      <c r="A80" s="5" t="inlineStr">
        <is>
          <t>3.12</t>
        </is>
      </c>
      <c r="B80" s="5" t="inlineStr">
        <is>
          <t>Deciding the effectiveness test at review time</t>
        </is>
      </c>
      <c r="C80" s="5" t="inlineStr">
        <is>
          <t>There is no test, so review consists of asking whether anyone has complained.</t>
        </is>
      </c>
      <c r="D80" s="5" t="n"/>
      <c r="E80" s="5" t="n"/>
    </row>
    <row r="81">
      <c r="A81" s="4" t="inlineStr">
        <is>
          <t>3.12</t>
        </is>
      </c>
      <c r="B81" s="4" t="inlineStr">
        <is>
          <t>Reviewing effectiveness once, soon after implementation</t>
        </is>
      </c>
      <c r="C81" s="4" t="inlineStr">
        <is>
          <t>Dependencies that only appear during leave, peak or handover stay hidden.</t>
        </is>
      </c>
      <c r="D81" s="4" t="n"/>
      <c r="E81" s="4" t="n"/>
    </row>
    <row r="82">
      <c r="A82" s="5" t="inlineStr">
        <is>
          <t>3.12</t>
        </is>
      </c>
      <c r="B82" s="5" t="inlineStr">
        <is>
          <t>Always reaching for the highest rung</t>
        </is>
      </c>
      <c r="C82" s="5" t="inlineStr">
        <is>
          <t>Disproportionate effort, and a system people avoid feeding findings into.</t>
        </is>
      </c>
      <c r="D82" s="5" t="n"/>
      <c r="E82" s="5" t="n"/>
    </row>
    <row r="83">
      <c r="A83" s="4" t="inlineStr">
        <is>
          <t>3.13</t>
        </is>
      </c>
      <c r="B83" s="4" t="inlineStr">
        <is>
          <t>Auditing only at operational altitude</t>
        </is>
      </c>
      <c r="C83" s="4" t="inlineStr">
        <is>
          <t>Practice is established; whether the system asked for it is never examined.</t>
        </is>
      </c>
      <c r="D83" s="4" t="n"/>
      <c r="E83" s="4" t="n"/>
    </row>
    <row r="84">
      <c r="A84" s="5" t="inlineStr">
        <is>
          <t>3.13</t>
        </is>
      </c>
      <c r="B84" s="5" t="inlineStr">
        <is>
          <t>Auditing only at documentary altitude</t>
        </is>
      </c>
      <c r="C84" s="5" t="inlineStr">
        <is>
          <t>Complete tables that have never reached anyone’s working day.</t>
        </is>
      </c>
      <c r="D84" s="5" t="n"/>
      <c r="E84" s="5" t="n"/>
    </row>
    <row r="85">
      <c r="A85" s="4" t="inlineStr">
        <is>
          <t>3.13</t>
        </is>
      </c>
      <c r="B85" s="4" t="inlineStr">
        <is>
          <t>Treating leadership clauses as the certification body’s territory</t>
        </is>
      </c>
      <c r="C85" s="4" t="inlineStr">
        <is>
          <t>A substantial portion of the standard never internally examined.</t>
        </is>
      </c>
      <c r="D85" s="4" t="n"/>
      <c r="E85" s="4" t="n"/>
    </row>
    <row r="86">
      <c r="A86" s="5" t="inlineStr">
        <is>
          <t>3.13</t>
        </is>
      </c>
      <c r="B86" s="5" t="inlineStr">
        <is>
          <t>Accepting a target and a date as an objective</t>
        </is>
      </c>
      <c r="C86" s="5" t="inlineStr">
        <is>
          <t>Four of the five planning elements missing, and no mechanism.</t>
        </is>
      </c>
      <c r="D86" s="5" t="n"/>
      <c r="E86" s="5" t="n"/>
    </row>
    <row r="87">
      <c r="A87" s="4" t="inlineStr">
        <is>
          <t>3.13</t>
        </is>
      </c>
      <c r="B87" s="4" t="inlineStr">
        <is>
          <t>Declining to raise an orphan good practice</t>
        </is>
      </c>
      <c r="C87" s="4" t="inlineStr">
        <is>
          <t>A stated objective delivered by an arrangement the property does not know it has.</t>
        </is>
      </c>
      <c r="D87" s="4" t="n"/>
      <c r="E87" s="4" t="n"/>
    </row>
    <row r="88">
      <c r="A88" s="5" t="inlineStr">
        <is>
          <t>3.13</t>
        </is>
      </c>
      <c r="B88" s="5" t="inlineStr">
        <is>
          <t>Aiming a vertical finding at the person who wrote the document</t>
        </is>
      </c>
      <c r="C88" s="5" t="inlineStr">
        <is>
          <t>Defensiveness, and a finding that becomes about authorship.</t>
        </is>
      </c>
      <c r="D88" s="5" t="n"/>
      <c r="E88" s="5" t="n"/>
    </row>
    <row r="89">
      <c r="A89" s="4" t="inlineStr">
        <is>
          <t>3.13</t>
        </is>
      </c>
      <c r="B89" s="4" t="inlineStr">
        <is>
          <t>Tracing every thread at once</t>
        </is>
      </c>
      <c r="C89" s="4" t="inlineStr">
        <is>
          <t>A survey rather than an audit, and no link examined properly.</t>
        </is>
      </c>
      <c r="D89" s="4" t="n"/>
      <c r="E89" s="4" t="n"/>
    </row>
    <row r="90">
      <c r="A90" s="5" t="inlineStr">
        <is>
          <t>3.14</t>
        </is>
      </c>
      <c r="B90" s="5" t="inlineStr">
        <is>
          <t>Writing the management report by summarising the audit reports</t>
        </is>
      </c>
      <c r="C90" s="5" t="inlineStr">
        <is>
          <t>The compression is the error, not the length. A summary of departmental documents produces a departmental document, shorter.</t>
        </is>
      </c>
      <c r="D90" s="5" t="n"/>
      <c r="E90" s="5" t="n"/>
    </row>
    <row r="91">
      <c r="A91" s="4" t="inlineStr">
        <is>
          <t>3.14</t>
        </is>
      </c>
      <c r="B91" s="4" t="inlineStr">
        <is>
          <t>Reporting activity metrics — audits completed, findings raised, closure rate — as if they described the system</t>
        </is>
      </c>
      <c r="C91" s="4" t="inlineStr">
        <is>
          <t>They describe the audit function, and the closure rate in particular penalises exactly the findings that most need leadership.</t>
        </is>
      </c>
      <c r="D91" s="4" t="n"/>
      <c r="E91" s="4" t="n"/>
    </row>
    <row r="92">
      <c r="A92" s="5" t="inlineStr">
        <is>
          <t>3.14</t>
        </is>
      </c>
      <c r="B92" s="5" t="inlineStr">
        <is>
          <t>Treating availability as reporting — attaching the full audit reports as an annex nobody reads — or omitting the auditor’s conclusion</t>
        </is>
      </c>
      <c r="C92" s="5" t="inlineStr">
        <is>
          <t>The reader is left to form a conclusion from whatever number is largest.</t>
        </is>
      </c>
      <c r="D92" s="5" t="n"/>
      <c r="E92" s="5" t="n"/>
    </row>
    <row r="93">
      <c r="A93" s="4" t="inlineStr">
        <is>
          <t>3.14</t>
        </is>
      </c>
      <c r="B93" s="4" t="inlineStr">
        <is>
          <t>Requesting nothing</t>
        </is>
      </c>
      <c r="C93" s="4" t="inlineStr">
        <is>
          <t>A report with no ask receives no decision, and the minutes will record, accurately, that it was received.</t>
        </is>
      </c>
      <c r="D93" s="4" t="n"/>
      <c r="E93" s="4" t="n"/>
    </row>
    <row r="94">
      <c r="A94" s="5" t="inlineStr">
        <is>
          <t>3.14</t>
        </is>
      </c>
      <c r="B94" s="5" t="inlineStr">
        <is>
          <t>Routing everything upward</t>
        </is>
      </c>
      <c r="C94" s="5" t="inlineStr">
        <is>
          <t>Produces the second failure at the Sololaki Court and shuts down the flow of information the programme depends on.</t>
        </is>
      </c>
      <c r="D94" s="5" t="n"/>
      <c r="E94" s="5" t="n"/>
    </row>
    <row r="95">
      <c r="A95" s="4" t="inlineStr">
        <is>
          <t>3.14</t>
        </is>
      </c>
      <c r="B95" s="4" t="inlineStr">
        <is>
          <t>Never reporting what the programme did not cover</t>
        </is>
      </c>
      <c r="C95" s="4" t="inlineStr">
        <is>
          <t>The single item leadership is best placed to act on is never put in front of it.</t>
        </is>
      </c>
      <c r="D95" s="4" t="n"/>
      <c r="E95" s="4" t="n"/>
    </row>
    <row r="96">
      <c r="A96" s="5" t="inlineStr">
        <is>
          <t>3.14</t>
        </is>
      </c>
      <c r="B96" s="5" t="inlineStr">
        <is>
          <t>Allowing the review’s output to be noting</t>
        </is>
      </c>
      <c r="C96" s="5" t="inlineStr">
        <is>
          <t>The standard describes conclusions and decisions; minutes that record neither are auditable evidence that the review is not being conducted as required.</t>
        </is>
      </c>
      <c r="D96" s="5" t="n"/>
      <c r="E96" s="5" t="n"/>
    </row>
    <row r="97">
      <c r="A97" s="4" t="inlineStr">
        <is>
          <t>3.15</t>
        </is>
      </c>
      <c r="B97" s="4" t="inlineStr">
        <is>
          <t>Writing next year’s programme from last year’s programme</t>
        </is>
      </c>
      <c r="C97" s="4" t="inlineStr">
        <is>
          <t>This is the mechanism the whole subchapter is about, and it feels like continuity from inside.</t>
        </is>
      </c>
      <c r="D97" s="4" t="n"/>
      <c r="E97" s="4" t="n"/>
    </row>
    <row r="98">
      <c r="A98" s="5" t="inlineStr">
        <is>
          <t>3.15</t>
        </is>
      </c>
      <c r="B98" s="5" t="inlineStr">
        <is>
          <t>Treating the retained archive as a compliance obligation rather than as data, and grouping findings by department or by year</t>
        </is>
      </c>
      <c r="C98" s="5" t="inlineStr">
        <is>
          <t>Retention and use are different requirements and only one is usually met; those two groupings guarantee that recurrence stays invisible.</t>
        </is>
      </c>
      <c r="D98" s="5" t="n"/>
      <c r="E98" s="5" t="n"/>
    </row>
    <row r="99">
      <c r="A99" s="4" t="inlineStr">
        <is>
          <t>3.15</t>
        </is>
      </c>
      <c r="B99" s="4" t="inlineStr">
        <is>
          <t>Building the programme from the organisation chart</t>
        </is>
      </c>
      <c r="C99" s="4" t="inlineStr">
        <is>
          <t>Anything without a department — contractors, outsourced services, shared areas, the management system’s own upper altitude — has no row to appear in.</t>
        </is>
      </c>
      <c r="D99" s="4" t="n"/>
      <c r="E99" s="4" t="n"/>
    </row>
    <row r="100">
      <c r="A100" s="5" t="inlineStr">
        <is>
          <t>3.15</t>
        </is>
      </c>
      <c r="B100" s="5" t="inlineStr">
        <is>
          <t>An unweighted grid in which every process appears every year, presented as thoroughness</t>
        </is>
      </c>
      <c r="C100" s="5" t="inlineStr">
        <is>
          <t>It is the absence of a judgement about environmental importance, not the presence of rigour.</t>
        </is>
      </c>
      <c r="D100" s="5" t="n"/>
      <c r="E100" s="5" t="n"/>
    </row>
    <row r="101">
      <c r="A101" s="4" t="inlineStr">
        <is>
          <t>3.15</t>
        </is>
      </c>
      <c r="B101" s="4" t="inlineStr">
        <is>
          <t>Handing the programme to a new coordinator with a template and a verbal briefing</t>
        </is>
      </c>
      <c r="C101" s="4" t="inlineStr">
        <is>
          <t>The drift is expected to be noticed by somebody who has no way of knowing what the plan used to look like.</t>
        </is>
      </c>
      <c r="D101" s="4" t="n"/>
      <c r="E101" s="4" t="n"/>
    </row>
    <row r="102">
      <c r="A102" s="5" t="inlineStr">
        <is>
          <t>3.15</t>
        </is>
      </c>
      <c r="B102" s="5" t="inlineStr">
        <is>
          <t>Rebuilding from scratch</t>
        </is>
      </c>
      <c r="C102" s="5" t="inlineStr">
        <is>
          <t>Discards the scheduling knowledge that is the one genuinely valuable thing an inherited plan contains.</t>
        </is>
      </c>
      <c r="D102" s="5" t="n"/>
      <c r="E102" s="5" t="n"/>
    </row>
    <row r="103">
      <c r="A103" s="4" t="inlineStr">
        <is>
          <t>3.15</t>
        </is>
      </c>
      <c r="B103" s="4" t="inlineStr">
        <is>
          <t>Dropping an item from the plan without recording what the organisation is now relying on instead</t>
        </is>
      </c>
      <c r="C103" s="4" t="inlineStr">
        <is>
          <t>The programme loses information instead of banking it, and the next coordinator inherits an absence instead of a reason.</t>
        </is>
      </c>
      <c r="D103" s="4" t="n"/>
      <c r="E103" s="4" t="n"/>
    </row>
    <row r="104">
      <c r="A104" s="5" t="inlineStr">
        <is>
          <t>4.1</t>
        </is>
      </c>
      <c r="B104" s="5" t="inlineStr">
        <is>
          <t>Treating the scope as the certification body’s wording</t>
        </is>
      </c>
      <c r="C104" s="5" t="inlineStr">
        <is>
          <t>The organisation determines the boundaries and applicability; the certification body verifies what it finds against that determination. A property that says the auditors wrote our scope has described a process that did not happen.</t>
        </is>
      </c>
      <c r="D104" s="5" t="n"/>
      <c r="E104" s="5" t="n"/>
    </row>
    <row r="105">
      <c r="A105" s="4" t="inlineStr">
        <is>
          <t>4.1</t>
        </is>
      </c>
      <c r="B105" s="4" t="inlineStr">
        <is>
          <t>Assuming that anything the auditors have walked past is in scope</t>
        </is>
      </c>
      <c r="C105" s="4" t="inlineStr">
        <is>
          <t>Auditors walk past a great deal. Presence on a site visit is not coverage, and coverage is not established by proximity.</t>
        </is>
      </c>
      <c r="D105" s="4" t="n"/>
      <c r="E105" s="4" t="n"/>
    </row>
    <row r="106">
      <c r="A106" s="5" t="inlineStr">
        <is>
          <t>4.1</t>
        </is>
      </c>
      <c r="B106" s="5" t="inlineStr">
        <is>
          <t>Reading absence of findings as confirmation of breadth</t>
        </is>
      </c>
      <c r="C106" s="5" t="inlineStr">
        <is>
          <t>Four clean surveillance audits at Casa Larraín confirmed only that the system worked inside its boundary. An audit cannot find a problem in a place it was never asked to look at, and this is the same asymmetry that governs sampling in an internal programme.</t>
        </is>
      </c>
      <c r="D106" s="5" t="n"/>
      <c r="E106" s="5" t="n"/>
    </row>
    <row r="107">
      <c r="A107" s="4" t="inlineStr">
        <is>
          <t>4.1</t>
        </is>
      </c>
      <c r="B107" s="4" t="inlineStr">
        <is>
          <t>Letting the claim drift because it is made by a function that never sees the certificate</t>
        </is>
      </c>
      <c r="C107" s="4" t="inlineStr">
        <is>
          <t>Sales writes the tender response, marketing writes the website, and neither has any reason to read a scope statement unless somebody puts one in front of them.</t>
        </is>
      </c>
      <c r="D107" s="4" t="n"/>
      <c r="E107" s="4" t="n"/>
    </row>
    <row r="108">
      <c r="A108" s="5" t="inlineStr">
        <is>
          <t>4.1</t>
        </is>
      </c>
      <c r="B108" s="5" t="inlineStr">
        <is>
          <t>Narrowing the scope to keep an awkward operation out</t>
        </is>
      </c>
      <c r="C108" s="5" t="inlineStr">
        <is>
          <t>It is the one move the guidance explicitly forecloses, and it is also self-defeating, because the awkward operation is usually the one with the significant aspects, which is to say the one a buyer will ask about.</t>
        </is>
      </c>
      <c r="D108" s="5" t="n"/>
      <c r="E108" s="5" t="n"/>
    </row>
    <row r="109">
      <c r="A109" s="4" t="inlineStr">
        <is>
          <t>4.1</t>
        </is>
      </c>
      <c r="B109" s="4" t="inlineStr">
        <is>
          <t>Believing the certificate says something about environmental results</t>
        </is>
      </c>
      <c r="C109" s="4" t="inlineStr">
        <is>
          <t>It does not, the standard says it does not, and a property that oversells it on that basis is building its credibility on a claim the standard itself will contradict.</t>
        </is>
      </c>
      <c r="D109" s="4" t="n"/>
      <c r="E109" s="4" t="n"/>
    </row>
    <row r="110">
      <c r="A110" s="5" t="inlineStr">
        <is>
          <t>4.2</t>
        </is>
      </c>
      <c r="B110" s="5" t="inlineStr">
        <is>
          <t>Treating certification as a normal procurement, in which the buyer judges the product</t>
        </is>
      </c>
      <c r="C110" s="5" t="inlineStr">
        <is>
          <t>The buyer here does not judge it; the buyer’s customers do.</t>
        </is>
      </c>
      <c r="D110" s="5" t="n"/>
      <c r="E110" s="5" t="n"/>
    </row>
    <row r="111">
      <c r="A111" s="4" t="inlineStr">
        <is>
          <t>4.2</t>
        </is>
      </c>
      <c r="B111" s="4" t="inlineStr">
        <is>
          <t>Sending the off-season headcount</t>
        </is>
      </c>
      <c r="C111" s="4" t="inlineStr">
        <is>
          <t>It is the single most consequential number in the whole transaction, it is usually supplied without thought, and for a seasonal property the framework requires the peak-season figure.</t>
        </is>
      </c>
      <c r="D111" s="4" t="n"/>
      <c r="E111" s="4" t="n"/>
    </row>
    <row r="112">
      <c r="A112" s="5" t="inlineStr">
        <is>
          <t>4.2</t>
        </is>
      </c>
      <c r="B112" s="5" t="inlineStr">
        <is>
          <t>Confirming that a body is accredited without checking what it is accredited for</t>
        </is>
      </c>
      <c r="C112" s="5" t="inlineStr">
        <is>
          <t>Scope is the whole of the information; the mark alone carries very little.</t>
        </is>
      </c>
      <c r="D112" s="5" t="n"/>
      <c r="E112" s="5" t="n"/>
    </row>
    <row r="113">
      <c r="A113" s="4" t="inlineStr">
        <is>
          <t>4.2</t>
        </is>
      </c>
      <c r="B113" s="4" t="inlineStr">
        <is>
          <t>Comparing totals rather than calculations</t>
        </is>
      </c>
      <c r="C113" s="4" t="inlineStr">
        <is>
          <t>Two quotations that differ by days are answering different questions, and the difference is available on request.</t>
        </is>
      </c>
      <c r="D113" s="4" t="n"/>
      <c r="E113" s="4" t="n"/>
    </row>
    <row r="114">
      <c r="A114" s="5" t="inlineStr">
        <is>
          <t>4.2</t>
        </is>
      </c>
      <c r="B114" s="5" t="inlineStr">
        <is>
          <t>Buying the brand and accepting whoever it sends</t>
        </is>
      </c>
      <c r="C114" s="5" t="inlineStr">
        <is>
          <t>The competence that will be applied to the property is the auditor’s, and the auditor is negotiable in a way the brand is not.</t>
        </is>
      </c>
      <c r="D114" s="5" t="n"/>
      <c r="E114" s="5" t="n"/>
    </row>
    <row r="115">
      <c r="A115" s="4" t="inlineStr">
        <is>
          <t>4.2</t>
        </is>
      </c>
      <c r="B115" s="4" t="inlineStr">
        <is>
          <t>Reading a short audit as efficiency</t>
        </is>
      </c>
      <c r="C115" s="4" t="inlineStr">
        <is>
          <t>Where the days fall below what the framework produces, the shortfall is not an economy: it is a smaller sample of a property that will nonetheless be described as certified.</t>
        </is>
      </c>
      <c r="D115" s="4" t="n"/>
      <c r="E115" s="4" t="n"/>
    </row>
    <row r="116">
      <c r="A116" s="5" t="inlineStr">
        <is>
          <t>4.2</t>
        </is>
      </c>
      <c r="B116" s="5" t="inlineStr">
        <is>
          <t>Choosing without asking what leaving costs</t>
        </is>
      </c>
      <c r="C116" s="5" t="inlineStr">
        <is>
          <t>The question is never easier later, and the answer determines how free the property really is at the end of the cycle.</t>
        </is>
      </c>
      <c r="D116" s="5" t="n"/>
      <c r="E116" s="5" t="n"/>
    </row>
    <row r="117">
      <c r="A117" s="4" t="inlineStr">
        <is>
          <t>4.3</t>
        </is>
      </c>
      <c r="B117" s="4" t="inlineStr">
        <is>
          <t>Believing the accreditation body has come to inspect the hotel</t>
        </is>
      </c>
      <c r="C117" s="4" t="inlineStr">
        <is>
          <t>It has come to inspect the auditor, and the hotel that grasps this stops performing and starts watching.</t>
        </is>
      </c>
      <c r="D117" s="4" t="n"/>
      <c r="E117" s="4" t="n"/>
    </row>
    <row r="118">
      <c r="A118" s="5" t="inlineStr">
        <is>
          <t>4.3</t>
        </is>
      </c>
      <c r="B118" s="5" t="inlineStr">
        <is>
          <t>Taking the accreditation mark as sufficient</t>
        </is>
      </c>
      <c r="C118" s="5" t="inlineStr">
        <is>
          <t>The mark shows that a body is accredited; the register shows for what. The scope is where the information lives, as subchapter 4.2 found the hard way.</t>
        </is>
      </c>
      <c r="D118" s="5" t="n"/>
      <c r="E118" s="5" t="n"/>
    </row>
    <row r="119">
      <c r="A119" s="4" t="inlineStr">
        <is>
          <t>4.3</t>
        </is>
      </c>
      <c r="B119" s="4" t="inlineStr">
        <is>
          <t>Treating accreditation as permanent</t>
        </is>
      </c>
      <c r="C119" s="4" t="inlineStr">
        <is>
          <t>It is a surveillance relationship with the same shape as the one the property is in, and it can be narrowed or lost.</t>
        </is>
      </c>
      <c r="D119" s="4" t="n"/>
      <c r="E119" s="4" t="n"/>
    </row>
    <row r="120">
      <c r="A120" s="5" t="inlineStr">
        <is>
          <t>4.3</t>
        </is>
      </c>
      <c r="B120" s="5" t="inlineStr">
        <is>
          <t>Answering a request to host an assessor as a scheduling question</t>
        </is>
      </c>
      <c r="C120" s="5" t="inlineStr">
        <is>
          <t>It is the request that gives the property its only view of the machinery, and it usually arrives in the wrong inbox.</t>
        </is>
      </c>
      <c r="D120" s="5" t="n"/>
      <c r="E120" s="5" t="n"/>
    </row>
    <row r="121">
      <c r="A121" s="4" t="inlineStr">
        <is>
          <t>4.3</t>
        </is>
      </c>
      <c r="B121" s="4" t="inlineStr">
        <is>
          <t>Confusing the complaints route with an appeal</t>
        </is>
      </c>
      <c r="C121" s="4" t="inlineStr">
        <is>
          <t>Conduct and competence go to the accreditation body; disagreement with a finding goes to the certification body’s appeals process.</t>
        </is>
      </c>
      <c r="D121" s="4" t="n"/>
      <c r="E121" s="4" t="n"/>
    </row>
    <row r="122">
      <c r="A122" s="5" t="inlineStr">
        <is>
          <t>4.3</t>
        </is>
      </c>
      <c r="B122" s="5" t="inlineStr">
        <is>
          <t>Assuming that published guidance about the international arrangement is current</t>
        </is>
      </c>
      <c r="C122" s="5" t="inlineStr">
        <is>
          <t>A great deal of it names an organisation that stopped operating at the beginning of 2026, and a property quoting it in a tender response is quoting something out of date.</t>
        </is>
      </c>
      <c r="D122" s="5" t="n"/>
      <c r="E122" s="5" t="n"/>
    </row>
    <row r="123">
      <c r="A123" s="4" t="inlineStr">
        <is>
          <t>4.4</t>
        </is>
      </c>
      <c r="B123" s="4" t="inlineStr">
        <is>
          <t>Planning a certification project as a quantity of work</t>
        </is>
      </c>
      <c r="C123" s="4" t="inlineStr">
        <is>
          <t>Two of the requirements are quantities of elapsed time, and no amount of effort substitutes for them.</t>
        </is>
      </c>
      <c r="D123" s="4" t="n"/>
      <c r="E123" s="4" t="n"/>
    </row>
    <row r="124">
      <c r="A124" s="5" t="inlineStr">
        <is>
          <t>4.4</t>
        </is>
      </c>
      <c r="B124" s="5" t="inlineStr">
        <is>
          <t>Building the obligations register outward from the law and never inward from the property’s own paperwork</t>
        </is>
      </c>
      <c r="C124" s="5" t="inlineStr">
        <is>
          <t>The obligations that are missed are almost always in permits, licences, leases and contracts.</t>
        </is>
      </c>
      <c r="D124" s="5" t="n"/>
      <c r="E124" s="5" t="n"/>
    </row>
    <row r="125">
      <c r="A125" s="4" t="inlineStr">
        <is>
          <t>4.4</t>
        </is>
      </c>
      <c r="B125" s="4" t="inlineStr">
        <is>
          <t>Holding a management review in order to have held one</t>
        </is>
      </c>
      <c r="C125" s="4" t="inlineStr">
        <is>
          <t>It produces a minute, and a minute is evidence of a meeting, which is not what the requirement asks for.</t>
        </is>
      </c>
      <c r="D125" s="4" t="n"/>
      <c r="E125" s="4" t="n"/>
    </row>
    <row r="126">
      <c r="A126" s="5" t="inlineStr">
        <is>
          <t>4.4</t>
        </is>
      </c>
      <c r="B126" s="5" t="inlineStr">
        <is>
          <t>Running the first internal audits to produce clean results</t>
        </is>
      </c>
      <c r="C126" s="5" t="inlineStr">
        <is>
          <t>They are the raw material of the review, and clean raw material makes an empty review.</t>
        </is>
      </c>
      <c r="D126" s="5" t="n"/>
      <c r="E126" s="5" t="n"/>
    </row>
    <row r="127">
      <c r="A127" s="4" t="inlineStr">
        <is>
          <t>4.4</t>
        </is>
      </c>
      <c r="B127" s="4" t="inlineStr">
        <is>
          <t>Treating Stage 1 as a formality</t>
        </is>
      </c>
      <c r="C127" s="4" t="inlineStr">
        <is>
          <t>Gives away the only chance to hear what Stage 2 would have found.</t>
        </is>
      </c>
      <c r="D127" s="4" t="n"/>
      <c r="E127" s="4" t="n"/>
    </row>
    <row r="128">
      <c r="A128" s="5" t="inlineStr">
        <is>
          <t>4.4</t>
        </is>
      </c>
      <c r="B128" s="5" t="inlineStr">
        <is>
          <t>Treating Stage 1 as an exam</t>
        </is>
      </c>
      <c r="C128" s="5" t="inlineStr">
        <is>
          <t>The time is spent trying to appear ready rather than establishing whether the property is.</t>
        </is>
      </c>
      <c r="D128" s="5" t="n"/>
      <c r="E128" s="5" t="n"/>
    </row>
    <row r="129">
      <c r="A129" s="4" t="inlineStr">
        <is>
          <t>4.4</t>
        </is>
      </c>
      <c r="B129" s="4" t="inlineStr">
        <is>
          <t>Reading a clean Stage 1 as a forecast for Stage 2</t>
        </is>
      </c>
      <c r="C129" s="4" t="inlineStr">
        <is>
          <t>The first asks whether things exist and have run; the second asks whether they work.</t>
        </is>
      </c>
      <c r="D129" s="4" t="n"/>
      <c r="E129" s="4" t="n"/>
    </row>
    <row r="130">
      <c r="A130" s="5" t="inlineStr">
        <is>
          <t>4.5</t>
        </is>
      </c>
      <c r="B130" s="5" t="inlineStr">
        <is>
          <t>Preparing the documentation for an audit that has already accepted the documentation</t>
        </is>
      </c>
      <c r="C130" s="5" t="inlineStr">
        <is>
          <t>Stage 1 settled that question; Stage 2 is about the operation.</t>
        </is>
      </c>
      <c r="D130" s="5" t="n"/>
      <c r="E130" s="5" t="n"/>
    </row>
    <row r="131">
      <c r="A131" s="4" t="inlineStr">
        <is>
          <t>4.5</t>
        </is>
      </c>
      <c r="B131" s="4" t="inlineStr">
        <is>
          <t>Training staff to recite the policy</t>
        </is>
      </c>
      <c r="C131" s="4" t="inlineStr">
        <is>
          <t>It trains the one thing the guidance says is not required, and it consumes the hour that could have been spent on the thing that is.</t>
        </is>
      </c>
      <c r="D131" s="4" t="n"/>
      <c r="E131" s="4" t="n"/>
    </row>
    <row r="132">
      <c r="A132" s="5" t="inlineStr">
        <is>
          <t>4.5</t>
        </is>
      </c>
      <c r="B132" s="5" t="inlineStr">
        <is>
          <t>Letting the coordinator answer for departments</t>
        </is>
      </c>
      <c r="C132" s="5" t="inlineStr">
        <is>
          <t>It is comfortable for everyone and it produces an audit of the coordinator, which is not what is being certified.</t>
        </is>
      </c>
      <c r="D132" s="5" t="n"/>
      <c r="E132" s="5" t="n"/>
    </row>
    <row r="133">
      <c r="A133" s="4" t="inlineStr">
        <is>
          <t>4.5</t>
        </is>
      </c>
      <c r="B133" s="4" t="inlineStr">
        <is>
          <t>Assuming the audit will keep office hours in a building that does not</t>
        </is>
      </c>
      <c r="C133" s="4" t="inlineStr">
        <is>
          <t>The hours in which controls lapse are the hours the auditor asks to see, and the property has not seen them first.</t>
        </is>
      </c>
      <c r="D133" s="4" t="n"/>
      <c r="E133" s="4" t="n"/>
    </row>
    <row r="134">
      <c r="A134" s="5" t="inlineStr">
        <is>
          <t>4.5</t>
        </is>
      </c>
      <c r="B134" s="5" t="inlineStr">
        <is>
          <t>Hiding orphan practices</t>
        </is>
      </c>
      <c r="C134" s="5" t="inlineStr">
        <is>
          <t>They are usually good work, the finding is usually small, and the alternative is losing the practice when the person leaves.</t>
        </is>
      </c>
      <c r="D134" s="5" t="n"/>
      <c r="E134" s="5" t="n"/>
    </row>
    <row r="135">
      <c r="A135" s="4" t="inlineStr">
        <is>
          <t>4.5</t>
        </is>
      </c>
      <c r="B135" s="4" t="inlineStr">
        <is>
          <t>Arguing at the closing meeting against findings that are factually correct</t>
        </is>
      </c>
      <c r="C135" s="4" t="inlineStr">
        <is>
          <t>It changes nothing and it costs standing that will be wanted later.</t>
        </is>
      </c>
      <c r="D135" s="4" t="n"/>
      <c r="E135" s="4" t="n"/>
    </row>
    <row r="136">
      <c r="A136" s="5" t="inlineStr">
        <is>
          <t>4.5</t>
        </is>
      </c>
      <c r="B136" s="5" t="inlineStr">
        <is>
          <t>Reading a recommendation as a certificate, or a difficult closing meeting as a refusal</t>
        </is>
      </c>
      <c r="C136" s="5" t="inlineStr">
        <is>
          <t>Neither is the decision, and the decision is made elsewhere.</t>
        </is>
      </c>
      <c r="D136" s="5" t="n"/>
      <c r="E136" s="5" t="n"/>
    </row>
    <row r="137">
      <c r="A137" s="4" t="inlineStr">
        <is>
          <t>4.6</t>
        </is>
      </c>
      <c r="B137" s="4" t="inlineStr">
        <is>
          <t>Preparing the departments that will be visited rather than the aspects that will be examined</t>
        </is>
      </c>
      <c r="C137" s="4" t="inlineStr">
        <is>
          <t>The auditor selects from the register, not from the organisation chart.</t>
        </is>
      </c>
      <c r="D137" s="4" t="n"/>
      <c r="E137" s="4" t="n"/>
    </row>
    <row r="138">
      <c r="A138" s="5" t="inlineStr">
        <is>
          <t>4.6</t>
        </is>
      </c>
      <c r="B138" s="5" t="inlineStr">
        <is>
          <t>Treating the aspects register as a document produced for certification</t>
        </is>
      </c>
      <c r="C138" s="5" t="inlineStr">
        <is>
          <t>It is the map the auditor navigates by, and the property wrote it.</t>
        </is>
      </c>
      <c r="D138" s="5" t="n"/>
      <c r="E138" s="5" t="n"/>
    </row>
    <row r="139">
      <c r="A139" s="4" t="inlineStr">
        <is>
          <t>4.6</t>
        </is>
      </c>
      <c r="B139" s="4" t="inlineStr">
        <is>
          <t>Reporting ratios without absolutes</t>
        </is>
      </c>
      <c r="C139" s="4" t="inlineStr">
        <is>
          <t>It is the single most common way a hotel misleads itself about its environmental performance, and it is done in complete good faith.</t>
        </is>
      </c>
      <c r="D139" s="4" t="n"/>
      <c r="E139" s="4" t="n"/>
    </row>
    <row r="140">
      <c r="A140" s="5" t="inlineStr">
        <is>
          <t>4.6</t>
        </is>
      </c>
      <c r="B140" s="5" t="inlineStr">
        <is>
          <t>Assuming the boundary is the fence</t>
        </is>
      </c>
      <c r="C140" s="5" t="inlineStr">
        <is>
          <t>Anything inside the fence operated by somebody else is still relevant to the intended outcomes of the system.</t>
        </is>
      </c>
      <c r="D140" s="5" t="n"/>
      <c r="E140" s="5" t="n"/>
    </row>
    <row r="141">
      <c r="A141" s="4" t="inlineStr">
        <is>
          <t>4.6</t>
        </is>
      </c>
      <c r="B141" s="4" t="inlineStr">
        <is>
          <t>Letting the aspects register age</t>
        </is>
      </c>
      <c r="C141" s="4" t="inlineStr">
        <is>
          <t>It describes the property that existed when it was written, and hotels change faster than registers.</t>
        </is>
      </c>
      <c r="D141" s="4" t="n"/>
      <c r="E141" s="4" t="n"/>
    </row>
    <row r="142">
      <c r="A142" s="5" t="inlineStr">
        <is>
          <t>4.6</t>
        </is>
      </c>
      <c r="B142" s="5" t="inlineStr">
        <is>
          <t>Replacing a whole indicator set at once</t>
        </is>
      </c>
      <c r="C142" s="5" t="inlineStr">
        <is>
          <t>Destroys the trend information in the process.</t>
        </is>
      </c>
      <c r="D142" s="5" t="n"/>
      <c r="E142" s="5" t="n"/>
    </row>
    <row r="143">
      <c r="A143" s="4" t="inlineStr">
        <is>
          <t>4.6</t>
        </is>
      </c>
      <c r="B143" s="4" t="inlineStr">
        <is>
          <t>Concluding that the certification auditor is better than the internal team</t>
        </is>
      </c>
      <c r="C143" s="4" t="inlineStr">
        <is>
          <t>He is differently constrained, and the constraint is reproducible.</t>
        </is>
      </c>
      <c r="D143" s="4" t="n"/>
      <c r="E143" s="4" t="n"/>
    </row>
    <row r="144">
      <c r="A144" s="5" t="inlineStr">
        <is>
          <t>4.7</t>
        </is>
      </c>
      <c r="B144" s="5" t="inlineStr">
        <is>
          <t>Treating surveillance as a reduced certification audit and preparing the documentation</t>
        </is>
      </c>
      <c r="C144" s="5" t="inlineStr">
        <is>
          <t>The fixed core asks what happened during the year, and documentation cannot answer that retrospectively.</t>
        </is>
      </c>
      <c r="D144" s="5" t="n"/>
      <c r="E144" s="5" t="n"/>
    </row>
    <row r="145">
      <c r="A145" s="4" t="inlineStr">
        <is>
          <t>4.7</t>
        </is>
      </c>
      <c r="B145" s="4" t="inlineStr">
        <is>
          <t>Scheduling internal audits and the management review to feed the external visit</t>
        </is>
      </c>
      <c r="C145" s="4" t="inlineStr">
        <is>
          <t>Each decision is sensible and the three together lock the whole assurance function to one calendar position.</t>
        </is>
      </c>
      <c r="D145" s="4" t="n"/>
      <c r="E145" s="4" t="n"/>
    </row>
    <row r="146">
      <c r="A146" s="5" t="inlineStr">
        <is>
          <t>4.7</t>
        </is>
      </c>
      <c r="B146" s="5" t="inlineStr">
        <is>
          <t>Accepting the anniversary as immovable</t>
        </is>
      </c>
      <c r="C146" s="5" t="inlineStr">
        <is>
          <t>It was set by the date of a certification decision and has no operational meaning whatever.</t>
        </is>
      </c>
      <c r="D146" s="5" t="n"/>
      <c r="E146" s="5" t="n"/>
    </row>
    <row r="147">
      <c r="A147" s="4" t="inlineStr">
        <is>
          <t>4.7</t>
        </is>
      </c>
      <c r="B147" s="4" t="inlineStr">
        <is>
          <t>Treating a recurring seasonal peak as an exception</t>
        </is>
      </c>
      <c r="C147" s="4" t="inlineStr">
        <is>
          <t>It is planned, predictable and annual, which makes it harder to justify leaving out of the aspects register, not easier.</t>
        </is>
      </c>
      <c r="D147" s="4" t="n"/>
      <c r="E147" s="4" t="n"/>
    </row>
    <row r="148">
      <c r="A148" s="5" t="inlineStr">
        <is>
          <t>4.7</t>
        </is>
      </c>
      <c r="B148" s="5" t="inlineStr">
        <is>
          <t>Leaving temporary staff out of the environmental induction because they are temporary</t>
        </is>
      </c>
      <c r="C148" s="5" t="inlineStr">
        <is>
          <t>They are within the requirement and they are working in the busiest period.</t>
        </is>
      </c>
      <c r="D148" s="5" t="n"/>
      <c r="E148" s="5" t="n"/>
    </row>
    <row r="149">
      <c r="A149" s="4" t="inlineStr">
        <is>
          <t>4.7</t>
        </is>
      </c>
      <c r="B149" s="4" t="inlineStr">
        <is>
          <t>Reading a run of clean audits as proof of stability without asking when they were taken</t>
        </is>
      </c>
      <c r="C149" s="4" t="inlineStr">
        <is>
          <t>Nine readings of one season are taken for nine readings.</t>
        </is>
      </c>
      <c r="D149" s="4" t="n"/>
      <c r="E149" s="4" t="n"/>
    </row>
    <row r="150">
      <c r="A150" s="5" t="inlineStr">
        <is>
          <t>4.7</t>
        </is>
      </c>
      <c r="B150" s="5" t="inlineStr">
        <is>
          <t>Forgetting that the certification mark is examined every single time, and never telling marketing</t>
        </is>
      </c>
      <c r="C150" s="5" t="inlineStr">
        <is>
          <t>The cheapest finding in the cycle to prevent is left to happen.</t>
        </is>
      </c>
      <c r="D150" s="5" t="n"/>
      <c r="E150" s="5" t="n"/>
    </row>
    <row r="151">
      <c r="A151" s="4" t="inlineStr">
        <is>
          <t>4.8</t>
        </is>
      </c>
      <c r="B151" s="4" t="inlineStr">
        <is>
          <t>Budgeting recertification as a renewal of the last audit</t>
        </is>
      </c>
      <c r="C151" s="4" t="inlineStr">
        <is>
          <t>It is a fresh calculation on the present property, discounted by a third.</t>
        </is>
      </c>
      <c r="D151" s="4" t="n"/>
      <c r="E151" s="4" t="n"/>
    </row>
    <row r="152">
      <c r="A152" s="5" t="inlineStr">
        <is>
          <t>4.8</t>
        </is>
      </c>
      <c r="B152" s="5" t="inlineStr">
        <is>
          <t>Treating a site visit as notification</t>
        </is>
      </c>
      <c r="C152" s="5" t="inlineStr">
        <is>
          <t>Showing an auditor a new building is not the same as telling the certification body that the organisation has changed.</t>
        </is>
      </c>
      <c r="D152" s="5" t="n"/>
      <c r="E152" s="5" t="n"/>
    </row>
    <row r="153">
      <c r="A153" s="4" t="inlineStr">
        <is>
          <t>4.8</t>
        </is>
      </c>
      <c r="B153" s="4" t="inlineStr">
        <is>
          <t>Letting the scope statement age through a cycle of ordinary hotel changes</t>
        </is>
      </c>
      <c r="C153" s="4" t="inlineStr">
        <is>
          <t>It continues to be sent to clients while describing a property that no longer exists.</t>
        </is>
      </c>
      <c r="D153" s="4" t="n"/>
      <c r="E153" s="4" t="n"/>
    </row>
    <row r="154">
      <c r="A154" s="5" t="inlineStr">
        <is>
          <t>4.8</t>
        </is>
      </c>
      <c r="B154" s="5" t="inlineStr">
        <is>
          <t>Reading each audit report once, on the day it arrives, and never again</t>
        </is>
      </c>
      <c r="C154" s="5" t="inlineStr">
        <is>
          <t>The information that decides a recertification lives in the sequence, not in any single report.</t>
        </is>
      </c>
      <c r="D154" s="5" t="n"/>
      <c r="E154" s="5" t="n"/>
    </row>
    <row r="155">
      <c r="A155" s="4" t="inlineStr">
        <is>
          <t>4.8</t>
        </is>
      </c>
      <c r="B155" s="4" t="inlineStr">
        <is>
          <t>Closing findings well and never asking whether the same finding has appeared before</t>
        </is>
      </c>
      <c r="C155" s="4" t="inlineStr">
        <is>
          <t>A properly closed recurrence is still a recurrence.</t>
        </is>
      </c>
      <c r="D155" s="4" t="n"/>
      <c r="E155" s="4" t="n"/>
    </row>
    <row r="156">
      <c r="A156" s="5" t="inlineStr">
        <is>
          <t>4.8</t>
        </is>
      </c>
      <c r="B156" s="5" t="inlineStr">
        <is>
          <t>Booking the recertification audit against the expiry date rather than against the expiry date minus the findings</t>
        </is>
      </c>
      <c r="C156" s="5" t="inlineStr">
        <is>
          <t>No margin is left for the ordinary outcome.</t>
        </is>
      </c>
      <c r="D156" s="5" t="n"/>
      <c r="E156" s="5" t="n"/>
    </row>
    <row r="157">
      <c r="A157" s="4" t="inlineStr">
        <is>
          <t>4.8</t>
        </is>
      </c>
      <c r="B157" s="4" t="inlineStr">
        <is>
          <t>Reporting only growth</t>
        </is>
      </c>
      <c r="C157" s="4" t="inlineStr">
        <is>
          <t>A property that shrinks and says nothing is being audited and billed for something that no longer exists.</t>
        </is>
      </c>
      <c r="D157" s="4" t="n"/>
      <c r="E157" s="4" t="n"/>
    </row>
    <row r="158">
      <c r="A158" s="5" t="inlineStr">
        <is>
          <t>4.9</t>
        </is>
      </c>
      <c r="B158" s="5" t="inlineStr">
        <is>
          <t>Assuming ownership equals coverage</t>
        </is>
      </c>
      <c r="C158" s="5" t="inlineStr">
        <is>
          <t>The test is authority and ability to exercise control, not the share register.</t>
        </is>
      </c>
      <c r="D158" s="5" t="n"/>
      <c r="E158" s="5" t="n"/>
    </row>
    <row r="159">
      <c r="A159" s="4" t="inlineStr">
        <is>
          <t>4.9</t>
        </is>
      </c>
      <c r="B159" s="4" t="inlineStr">
        <is>
          <t>Announcing a new property as certified before the certification body has evaluated and listed it</t>
        </is>
      </c>
      <c r="C159" s="4" t="inlineStr">
        <is>
          <t>A claim is made for a property that the certificate does not yet cover.</t>
        </is>
      </c>
      <c r="D159" s="4" t="n"/>
      <c r="E159" s="4" t="n"/>
    </row>
    <row r="160">
      <c r="A160" s="5" t="inlineStr">
        <is>
          <t>4.9</t>
        </is>
      </c>
      <c r="B160" s="5" t="inlineStr">
        <is>
          <t>Letting the external sampling pattern shape the internal audit programme</t>
        </is>
      </c>
      <c r="C160" s="5" t="inlineStr">
        <is>
          <t>A site can be lost entirely within two cycles.</t>
        </is>
      </c>
      <c r="D160" s="5" t="n"/>
      <c r="E160" s="5" t="n"/>
    </row>
    <row r="161">
      <c r="A161" s="4" t="inlineStr">
        <is>
          <t>4.9</t>
        </is>
      </c>
      <c r="B161" s="4" t="inlineStr">
        <is>
          <t>Treating a finding at one property as local</t>
        </is>
      </c>
      <c r="C161" s="4" t="inlineStr">
        <is>
          <t>Under a multi-site certificate the question of whether it travels is mandatory, and the answer has to be recorded either way.</t>
        </is>
      </c>
      <c r="D161" s="4" t="n"/>
      <c r="E161" s="4" t="n"/>
    </row>
    <row r="162">
      <c r="A162" s="5" t="inlineStr">
        <is>
          <t>4.9</t>
        </is>
      </c>
      <c r="B162" s="5" t="inlineStr">
        <is>
          <t>Claiming a central function that exists on an organisation chart and nowhere else</t>
        </is>
      </c>
      <c r="C162" s="5" t="inlineStr">
        <is>
          <t>It will be tested by the first travelling finding.</t>
        </is>
      </c>
      <c r="D162" s="5" t="n"/>
      <c r="E162" s="5" t="n"/>
    </row>
    <row r="163">
      <c r="A163" s="4" t="inlineStr">
        <is>
          <t>4.9</t>
        </is>
      </c>
      <c r="B163" s="4" t="inlineStr">
        <is>
          <t>Assuming a portfolio of characterful hotels qualifies for sampling</t>
        </is>
      </c>
      <c r="C163" s="4" t="inlineStr">
        <is>
          <t>Similarity of process is the condition, and a varied portfolio is a weaker case, not a stronger one.</t>
        </is>
      </c>
      <c r="D163" s="4" t="n"/>
      <c r="E163" s="4" t="n"/>
    </row>
    <row r="164">
      <c r="A164" s="5" t="inlineStr">
        <is>
          <t>4.9</t>
        </is>
      </c>
      <c r="B164" s="5" t="inlineStr">
        <is>
          <t>Doing the environmental due diligence after completion</t>
        </is>
      </c>
      <c r="C164" s="5" t="inlineStr">
        <is>
          <t>It can no longer change anything except the certificate.</t>
        </is>
      </c>
      <c r="D164" s="5" t="n"/>
      <c r="E164" s="5" t="n"/>
    </row>
    <row r="165">
      <c r="A165" s="4" t="inlineStr">
        <is>
          <t>4.10</t>
        </is>
      </c>
      <c r="B165" s="4" t="inlineStr">
        <is>
          <t>Sending the correction and calling it closure</t>
        </is>
      </c>
      <c r="C165" s="4" t="inlineStr">
        <is>
          <t>It is the commonest single error in the whole certification relationship and it costs the fortnight it was meant to save.</t>
        </is>
      </c>
      <c r="D165" s="4" t="n"/>
      <c r="E165" s="4" t="n"/>
    </row>
    <row r="166">
      <c r="A166" s="5" t="inlineStr">
        <is>
          <t>4.10</t>
        </is>
      </c>
      <c r="B166" s="5" t="inlineStr">
        <is>
          <t>Spending the first days arguing the grade</t>
        </is>
      </c>
      <c r="C166" s="5" t="inlineStr">
        <is>
          <t>The grade is not the variable; the response is.</t>
        </is>
      </c>
      <c r="D166" s="5" t="n"/>
      <c r="E166" s="5" t="n"/>
    </row>
    <row r="167">
      <c r="A167" s="4" t="inlineStr">
        <is>
          <t>4.10</t>
        </is>
      </c>
      <c r="B167" s="4" t="inlineStr">
        <is>
          <t>Treating a compliance finding as a records problem</t>
        </is>
      </c>
      <c r="C167" s="4" t="inlineStr">
        <is>
          <t>If the compliance evaluation declared conformity without evidence, the records are the symptom.</t>
        </is>
      </c>
      <c r="D167" s="4" t="n"/>
      <c r="E167" s="4" t="n"/>
    </row>
    <row r="168">
      <c r="A168" s="5" t="inlineStr">
        <is>
          <t>4.10</t>
        </is>
      </c>
      <c r="B168" s="5" t="inlineStr">
        <is>
          <t>Trying to demonstrate effectiveness inside the deadline</t>
        </is>
      </c>
      <c r="C168" s="5" t="inlineStr">
        <is>
          <t>Effectiveness cannot be shown in a fortnight; how and when it will be demonstrated is left undefined.</t>
        </is>
      </c>
      <c r="D168" s="5" t="n"/>
      <c r="E168" s="5" t="n"/>
    </row>
    <row r="169">
      <c r="A169" s="4" t="inlineStr">
        <is>
          <t>4.10</t>
        </is>
      </c>
      <c r="B169" s="4" t="inlineStr">
        <is>
          <t>Choosing an action that fits the deadline rather than the cause</t>
        </is>
      </c>
      <c r="C169" s="4" t="inlineStr">
        <is>
          <t>The window selects the weak rungs and a major requires the strong ones.</t>
        </is>
      </c>
      <c r="D169" s="4" t="n"/>
      <c r="E169" s="4" t="n"/>
    </row>
    <row r="170">
      <c r="A170" s="5" t="inlineStr">
        <is>
          <t>4.10</t>
        </is>
      </c>
      <c r="B170" s="5" t="inlineStr">
        <is>
          <t>Inventing a systemic cause where the cause is an individual</t>
        </is>
      </c>
      <c r="C170" s="5" t="inlineStr">
        <is>
          <t>The resulting process is then maintained forever.</t>
        </is>
      </c>
      <c r="D170" s="5" t="n"/>
      <c r="E170" s="5" t="n"/>
    </row>
    <row r="171">
      <c r="A171" s="4" t="inlineStr">
        <is>
          <t>4.10</t>
        </is>
      </c>
      <c r="B171" s="4" t="inlineStr">
        <is>
          <t>Discovering only under pressure which commercial contracts depend on the certificate</t>
        </is>
      </c>
      <c r="C171" s="4" t="inlineStr">
        <is>
          <t>The contracts that have to be told are unknown on the day they matter.</t>
        </is>
      </c>
      <c r="D171" s="4" t="n"/>
      <c r="E171" s="4" t="n"/>
    </row>
    <row r="172">
      <c r="A172" s="5" t="inlineStr">
        <is>
          <t>4.11</t>
        </is>
      </c>
      <c r="B172" s="5" t="inlineStr">
        <is>
          <t>Believing suspension is private</t>
        </is>
      </c>
      <c r="C172" s="5" t="inlineStr">
        <is>
          <t>It is recorded where anybody can find it, and buyers increasingly look before renewing.</t>
        </is>
      </c>
      <c r="D172" s="5" t="n"/>
      <c r="E172" s="5" t="n"/>
    </row>
    <row r="173">
      <c r="A173" s="4" t="inlineStr">
        <is>
          <t>4.11</t>
        </is>
      </c>
      <c r="B173" s="4" t="inlineStr">
        <is>
          <t>Treating a closure as a reason the audit simply will not happen</t>
        </is>
      </c>
      <c r="C173" s="4" t="inlineStr">
        <is>
          <t>Allowing the required frequency to lapse is itself a ground for suspension.</t>
        </is>
      </c>
      <c r="D173" s="4" t="n"/>
      <c r="E173" s="4" t="n"/>
    </row>
    <row r="174">
      <c r="A174" s="5" t="inlineStr">
        <is>
          <t>4.11</t>
        </is>
      </c>
      <c r="B174" s="5" t="inlineStr">
        <is>
          <t>Not knowing that voluntary suspension exists</t>
        </is>
      </c>
      <c r="C174" s="5" t="inlineStr">
        <is>
          <t>The one instrument designed for exactly the hotel situation of a long closure is never used.</t>
        </is>
      </c>
      <c r="D174" s="5" t="n"/>
      <c r="E174" s="5" t="n"/>
    </row>
    <row r="175">
      <c r="A175" s="4" t="inlineStr">
        <is>
          <t>4.11</t>
        </is>
      </c>
      <c r="B175" s="4" t="inlineStr">
        <is>
          <t>Underestimating the surface area</t>
        </is>
      </c>
      <c r="C175" s="4" t="inlineStr">
        <is>
          <t>Eighty-one live instances is not unusual, and the slowest ones are the ones a client sees.</t>
        </is>
      </c>
      <c r="D175" s="4" t="n"/>
      <c r="E175" s="4" t="n"/>
    </row>
    <row r="176">
      <c r="A176" s="5" t="inlineStr">
        <is>
          <t>4.11</t>
        </is>
      </c>
      <c r="B176" s="5" t="inlineStr">
        <is>
          <t>Leaving the claim inventory with the environmental function</t>
        </is>
      </c>
      <c r="C176" s="5" t="inlineStr">
        <is>
          <t>It knows about the lobby frame and not about the channel content queue.</t>
        </is>
      </c>
      <c r="D176" s="5" t="n"/>
      <c r="E176" s="5" t="n"/>
    </row>
    <row r="177">
      <c r="A177" s="4" t="inlineStr">
        <is>
          <t>4.11</t>
        </is>
      </c>
      <c r="B177" s="4" t="inlineStr">
        <is>
          <t>Letting a client discover a suspension rather than being told</t>
        </is>
      </c>
      <c r="C177" s="4" t="inlineStr">
        <is>
          <t>The question that follows is never about the fault.</t>
        </is>
      </c>
      <c r="D177" s="4" t="n"/>
      <c r="E177" s="4" t="n"/>
    </row>
    <row r="178">
      <c r="A178" s="5" t="inlineStr">
        <is>
          <t>4.11</t>
        </is>
      </c>
      <c r="B178" s="5" t="inlineStr">
        <is>
          <t>Assuming the choice is certificate or nothing</t>
        </is>
      </c>
      <c r="C178" s="5" t="inlineStr">
        <is>
          <t>A reduction of scope, which may preserve most of it, is never considered.</t>
        </is>
      </c>
      <c r="D178" s="5" t="n"/>
      <c r="E178" s="5" t="n"/>
    </row>
    <row r="179">
      <c r="A179" s="4" t="inlineStr">
        <is>
          <t>4.12</t>
        </is>
      </c>
      <c r="B179" s="4" t="inlineStr">
        <is>
          <t>Assuming a transfer is administrative, like changing a supplier</t>
        </is>
      </c>
      <c r="C179" s="4" t="inlineStr">
        <is>
          <t>It is conditional on good standing, and good standing is checked first.</t>
        </is>
      </c>
      <c r="D179" s="4" t="n"/>
      <c r="E179" s="4" t="n"/>
    </row>
    <row r="180">
      <c r="A180" s="5" t="inlineStr">
        <is>
          <t>4.12</t>
        </is>
      </c>
      <c r="B180" s="5" t="inlineStr">
        <is>
          <t>Allowing a surveillance to become overdue during an ownership change or a management gap</t>
        </is>
      </c>
      <c r="C180" s="5" t="inlineStr">
        <is>
          <t>It converts a transfer into a new certification.</t>
        </is>
      </c>
      <c r="D180" s="5" t="n"/>
      <c r="E180" s="5" t="n"/>
    </row>
    <row r="181">
      <c r="A181" s="4" t="inlineStr">
        <is>
          <t>4.12</t>
        </is>
      </c>
      <c r="B181" s="4" t="inlineStr">
        <is>
          <t>Trying to move away from a problem</t>
        </is>
      </c>
      <c r="C181" s="4" t="inlineStr">
        <is>
          <t>Suspension, unresolved majors and overdue audits are exactly what removes the eligibility to move.</t>
        </is>
      </c>
      <c r="D181" s="4" t="n"/>
      <c r="E181" s="4" t="n"/>
    </row>
    <row r="182">
      <c r="A182" s="5" t="inlineStr">
        <is>
          <t>4.12</t>
        </is>
      </c>
      <c r="B182" s="5" t="inlineStr">
        <is>
          <t>Expecting the history to stay behind</t>
        </is>
      </c>
      <c r="C182" s="5" t="inlineStr">
        <is>
          <t>The accepting body reads the reports, the open findings, the complaints and, where they exist, the auditor’s notes.</t>
        </is>
      </c>
      <c r="D182" s="5" t="n"/>
      <c r="E182" s="5" t="n"/>
    </row>
    <row r="183">
      <c r="A183" s="4" t="inlineStr">
        <is>
          <t>4.12</t>
        </is>
      </c>
      <c r="B183" s="4" t="inlineStr">
        <is>
          <t>Giving a vague reason for leaving</t>
        </is>
      </c>
      <c r="C183" s="4" t="inlineStr">
        <is>
          <t>It is a required question and the vagueness is what gets noticed.</t>
        </is>
      </c>
      <c r="D183" s="4" t="n"/>
      <c r="E183" s="4" t="n"/>
    </row>
    <row r="184">
      <c r="A184" s="5" t="inlineStr">
        <is>
          <t>4.12</t>
        </is>
      </c>
      <c r="B184" s="5" t="inlineStr">
        <is>
          <t>Timing the move just before a recertification</t>
        </is>
      </c>
      <c r="C184" s="5" t="inlineStr">
        <is>
          <t>An accepting body hesitates to inherit one, and the property is surprised.</t>
        </is>
      </c>
      <c r="D184" s="5" t="n"/>
      <c r="E184" s="5" t="n"/>
    </row>
    <row r="185">
      <c r="A185" s="4" t="inlineStr">
        <is>
          <t>4.12</t>
        </is>
      </c>
      <c r="B185" s="4" t="inlineStr">
        <is>
          <t>Keeping no copies of your own audit reports</t>
        </is>
      </c>
      <c r="C185" s="4" t="inlineStr">
        <is>
          <t>Their value is discovered only when the body that holds them has ceased trading.</t>
        </is>
      </c>
      <c r="D185" s="4" t="n"/>
      <c r="E185" s="4" t="n"/>
    </row>
    <row r="186">
      <c r="A186" s="5" t="inlineStr">
        <is>
          <t>4.13</t>
        </is>
      </c>
      <c r="B186" s="5" t="inlineStr">
        <is>
          <t>Asking for an integrated audit without having integrated</t>
        </is>
      </c>
      <c r="C186" s="5" t="inlineStr">
        <is>
          <t>The level of integration is assessed, and the duration follows the assessment.</t>
        </is>
      </c>
      <c r="D186" s="5" t="n"/>
      <c r="E186" s="5" t="n"/>
    </row>
    <row r="187">
      <c r="A187" s="4" t="inlineStr">
        <is>
          <t>4.13</t>
        </is>
      </c>
      <c r="B187" s="4" t="inlineStr">
        <is>
          <t>Starting with the manual</t>
        </is>
      </c>
      <c r="C187" s="4" t="inlineStr">
        <is>
          <t>It is the document the guidance says is not required, and it produces the appearance of integration without the reconciliation.</t>
        </is>
      </c>
      <c r="D187" s="4" t="n"/>
      <c r="E187" s="4" t="n"/>
    </row>
    <row r="188">
      <c r="A188" s="5" t="inlineStr">
        <is>
          <t>4.13</t>
        </is>
      </c>
      <c r="B188" s="5" t="inlineStr">
        <is>
          <t>Merging the inputs as well as the process</t>
        </is>
      </c>
      <c r="C188" s="5" t="inlineStr">
        <is>
          <t>A single management review with unseparable inputs lets the strongest discipline carry the weakest.</t>
        </is>
      </c>
      <c r="D188" s="5" t="n"/>
      <c r="E188" s="5" t="n"/>
    </row>
    <row r="189">
      <c r="A189" s="4" t="inlineStr">
        <is>
          <t>4.13</t>
        </is>
      </c>
      <c r="B189" s="4" t="inlineStr">
        <is>
          <t>Assuming the three scopes are the same</t>
        </is>
      </c>
      <c r="C189" s="4" t="inlineStr">
        <is>
          <t>In a hotel they are not, and the audit plan has to cover each standard’s areas and activities.</t>
        </is>
      </c>
      <c r="D189" s="4" t="n"/>
      <c r="E189" s="4" t="n"/>
    </row>
    <row r="190">
      <c r="A190" s="5" t="inlineStr">
        <is>
          <t>4.13</t>
        </is>
      </c>
      <c r="B190" s="5" t="inlineStr">
        <is>
          <t>Leaving purchasing outside the integration</t>
        </is>
      </c>
      <c r="C190" s="5" t="inlineStr">
        <is>
          <t>Reformulations and substitutions are discovered through an auditor.</t>
        </is>
      </c>
      <c r="D190" s="5" t="n"/>
      <c r="E190" s="5" t="n"/>
    </row>
    <row r="191">
      <c r="A191" s="4" t="inlineStr">
        <is>
          <t>4.13</t>
        </is>
      </c>
      <c r="B191" s="4" t="inlineStr">
        <is>
          <t>Choosing a side when two registers contradict each other</t>
        </is>
      </c>
      <c r="C191" s="4" t="inlineStr">
        <is>
          <t>The contradiction is settled by preference, instead of by one person holding both constraints and changing the method.</t>
        </is>
      </c>
      <c r="D191" s="4" t="n"/>
      <c r="E191" s="4" t="n"/>
    </row>
    <row r="192">
      <c r="A192" s="5" t="inlineStr">
        <is>
          <t>4.13</t>
        </is>
      </c>
      <c r="B192" s="5" t="inlineStr">
        <is>
          <t>Integrating a system you believe in with one you maintain grudgingly</t>
        </is>
      </c>
      <c r="C192" s="5" t="inlineStr">
        <is>
          <t>The shared elements will take the character of the stronger habit, and that is not always the one you want.</t>
        </is>
      </c>
      <c r="D192" s="5" t="n"/>
      <c r="E192" s="5" t="n"/>
    </row>
    <row r="193">
      <c r="A193" s="4" t="inlineStr">
        <is>
          <t>4.14</t>
        </is>
      </c>
      <c r="B193" s="4" t="inlineStr">
        <is>
          <t>Answering a compliance question with a certificate</t>
        </is>
      </c>
      <c r="C193" s="4" t="inlineStr">
        <is>
          <t>It attests a capability to find and correct, not a state of compliance.</t>
        </is>
      </c>
      <c r="D193" s="4" t="n"/>
      <c r="E193" s="4" t="n"/>
    </row>
    <row r="194">
      <c r="A194" s="5" t="inlineStr">
        <is>
          <t>4.14</t>
        </is>
      </c>
      <c r="B194" s="5" t="inlineStr">
        <is>
          <t>Reporting an intensity figure where an absolute was asked for</t>
        </is>
      </c>
      <c r="C194" s="5" t="inlineStr">
        <is>
          <t>The result is called an improvement that the absolute figure may not support.</t>
        </is>
      </c>
      <c r="D194" s="5" t="n"/>
      <c r="E194" s="5" t="n"/>
    </row>
    <row r="195">
      <c r="A195" s="4" t="inlineStr">
        <is>
          <t>4.14</t>
        </is>
      </c>
      <c r="B195" s="4" t="inlineStr">
        <is>
          <t>Using the certificate to claim superiority over uncertified competitors</t>
        </is>
      </c>
      <c r="C195" s="4" t="inlineStr">
        <is>
          <t>The claim stands on ground where the standard offers no support at all.</t>
        </is>
      </c>
      <c r="D195" s="4" t="n"/>
      <c r="E195" s="4" t="n"/>
    </row>
    <row r="196">
      <c r="A196" s="5" t="inlineStr">
        <is>
          <t>4.14</t>
        </is>
      </c>
      <c r="B196" s="5" t="inlineStr">
        <is>
          <t>Sending the scan without the scope and without the register reference</t>
        </is>
      </c>
      <c r="C196" s="5" t="inlineStr">
        <is>
          <t>The buyer is left to draw their own boundary.</t>
        </is>
      </c>
      <c r="D196" s="5" t="n"/>
      <c r="E196" s="5" t="n"/>
    </row>
    <row r="197">
      <c r="A197" s="4" t="inlineStr">
        <is>
          <t>4.14</t>
        </is>
      </c>
      <c r="B197" s="4" t="inlineStr">
        <is>
          <t>Letting the commercial team write environmental answers without knowing what the certificate asserts</t>
        </is>
      </c>
      <c r="C197" s="4" t="inlineStr">
        <is>
          <t>They are not guessing out of carelessness; nobody has told them.</t>
        </is>
      </c>
      <c r="D197" s="4" t="n"/>
      <c r="E197" s="4" t="n"/>
    </row>
    <row r="198">
      <c r="A198" s="5" t="inlineStr">
        <is>
          <t>4.14</t>
        </is>
      </c>
      <c r="B198" s="5" t="inlineStr">
        <is>
          <t>Overcorrecting into silence</t>
        </is>
      </c>
      <c r="C198" s="5" t="inlineStr">
        <is>
          <t>A bare statement that you are certified, with no data and no explanation, loses to a better-presented claim that is no truer.</t>
        </is>
      </c>
      <c r="D198" s="5" t="n"/>
      <c r="E198" s="5" t="n"/>
    </row>
    <row r="199">
      <c r="A199" s="4" t="inlineStr">
        <is>
          <t>4.14</t>
        </is>
      </c>
      <c r="B199" s="4" t="inlineStr">
        <is>
          <t>Forgetting that the standard governs what you say about the system</t>
        </is>
      </c>
      <c r="C199" s="4" t="inlineStr">
        <is>
          <t>Overstating the certificate breaches the communication requirement of the very document being cited.</t>
        </is>
      </c>
      <c r="D199" s="4" t="n"/>
      <c r="E199" s="4" t="n"/>
    </row>
    <row r="200">
      <c r="A200" s="5" t="inlineStr">
        <is>
          <t>4.15</t>
        </is>
      </c>
      <c r="B200" s="5" t="inlineStr">
        <is>
          <t>Leading with cost savings</t>
        </is>
      </c>
      <c r="C200" s="5" t="inlineStr">
        <is>
          <t>It invites the comparison the argument loses, because the measures can be bought without the certificate.</t>
        </is>
      </c>
      <c r="D200" s="5" t="n"/>
      <c r="E200" s="5" t="n"/>
    </row>
    <row r="201">
      <c r="A201" s="4" t="inlineStr">
        <is>
          <t>4.15</t>
        </is>
      </c>
      <c r="B201" s="4" t="inlineStr">
        <is>
          <t>Quoting the fee as the cost</t>
        </is>
      </c>
      <c r="C201" s="4" t="inlineStr">
        <is>
          <t>The true figure is several times larger and will be discovered.</t>
        </is>
      </c>
      <c r="D201" s="4" t="n"/>
      <c r="E201" s="4" t="n"/>
    </row>
    <row r="202">
      <c r="A202" s="5" t="inlineStr">
        <is>
          <t>4.15</t>
        </is>
      </c>
      <c r="B202" s="5" t="inlineStr">
        <is>
          <t>Merging access, savings and avoided risk into one return figure</t>
        </is>
      </c>
      <c r="C202" s="5" t="inlineStr">
        <is>
          <t>Three kinds of evidence averaged together are weaker than any of them alone.</t>
        </is>
      </c>
      <c r="D202" s="5" t="n"/>
      <c r="E202" s="5" t="n"/>
    </row>
    <row r="203">
      <c r="A203" s="4" t="inlineStr">
        <is>
          <t>4.15</t>
        </is>
      </c>
      <c r="B203" s="4" t="inlineStr">
        <is>
          <t>Sending the case only to the operator</t>
        </is>
      </c>
      <c r="C203" s="4" t="inlineStr">
        <is>
          <t>The long-horizon benefits belong to the owner, and the owner is the one who never receives the page.</t>
        </is>
      </c>
      <c r="D203" s="4" t="n"/>
      <c r="E203" s="4" t="n"/>
    </row>
    <row r="204">
      <c r="A204" s="5" t="inlineStr">
        <is>
          <t>4.15</t>
        </is>
      </c>
      <c r="B204" s="5" t="inlineStr">
        <is>
          <t>Treating the decision as portfolio-wide</t>
        </is>
      </c>
      <c r="C204" s="5" t="inlineStr">
        <is>
          <t>The same instrument is obviously worth buying at a convention hotel and obviously not at a select-service property with no group demand.</t>
        </is>
      </c>
      <c r="D204" s="5" t="n"/>
      <c r="E204" s="5" t="n"/>
    </row>
    <row r="205">
      <c r="A205" s="4" t="inlineStr">
        <is>
          <t>4.15</t>
        </is>
      </c>
      <c r="B205" s="4" t="inlineStr">
        <is>
          <t>Assuming a cut is reversible</t>
        </is>
      </c>
      <c r="C205" s="4" t="inlineStr">
        <is>
          <t>Re-entry is an initial certification with no credit for the cycle that was abandoned.</t>
        </is>
      </c>
      <c r="D205" s="4" t="n"/>
      <c r="E205" s="4" t="n"/>
    </row>
    <row r="206">
      <c r="A206" s="5" t="inlineStr">
        <is>
          <t>4.15</t>
        </is>
      </c>
      <c r="B206" s="5" t="inlineStr">
        <is>
          <t>Letting the system lapse along with the certificate</t>
        </is>
      </c>
      <c r="C206" s="5" t="inlineStr">
        <is>
          <t>Stopping the audit is a defensible decision; stopping the aspects register, the obligations register and the compliance evaluation is not.</t>
        </is>
      </c>
      <c r="D206" s="5" t="n"/>
      <c r="E206" s="5" t="n"/>
    </row>
  </sheetData>
  <autoFilter ref="A4:E206"/>
  <dataValidations count="1">
    <dataValidation sqref="D5:D206" showDropDown="0" showInputMessage="1" showErrorMessage="0" allowBlank="1" prompt="Yes / Partly / No / N.A." type="list">
      <formula1>"Yes,Partly,No,N.A."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&amp;C&amp;8 The Helm and the Lens · Volume 1b · enbooks.effedore.com · page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H37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5" customWidth="1" min="3" max="3"/>
    <col width="9" customWidth="1" min="4" max="4"/>
    <col width="9" customWidth="1" min="5" max="5"/>
    <col width="9" customWidth="1" min="6" max="6"/>
    <col width="9" customWidth="1" min="7" max="7"/>
    <col width="16" customWidth="1" min="8" max="8"/>
  </cols>
  <sheetData>
    <row r="1" ht="22" customHeight="1">
      <c r="A1" s="1" t="inlineStr">
        <is>
          <t>Summary of counts</t>
        </is>
      </c>
    </row>
    <row r="2">
      <c r="A2" s="2" t="inlineStr">
        <is>
          <t>Mistakes per subchapter (from the book) and your answers (counted live from the register).</t>
        </is>
      </c>
    </row>
    <row r="4" ht="30" customHeight="1">
      <c r="A4" s="3" t="inlineStr">
        <is>
          <t>Subchapter</t>
        </is>
      </c>
      <c r="B4" s="3" t="inlineStr">
        <is>
          <t>City</t>
        </is>
      </c>
      <c r="C4" s="3" t="inlineStr">
        <is>
          <t>Mistakes listed</t>
        </is>
      </c>
      <c r="D4" s="3" t="inlineStr">
        <is>
          <t>Yes</t>
        </is>
      </c>
      <c r="E4" s="3" t="inlineStr">
        <is>
          <t>Partly</t>
        </is>
      </c>
      <c r="F4" s="3" t="inlineStr">
        <is>
          <t>No</t>
        </is>
      </c>
      <c r="G4" s="3" t="inlineStr">
        <is>
          <t>N.A.</t>
        </is>
      </c>
      <c r="H4" s="3" t="inlineStr">
        <is>
          <t>Not yet answered</t>
        </is>
      </c>
    </row>
    <row r="5">
      <c r="A5" s="4" t="inlineStr">
        <is>
          <t>3.1</t>
        </is>
      </c>
      <c r="B5" s="4" t="inlineStr">
        <is>
          <t>Vancouver</t>
        </is>
      </c>
      <c r="C5" s="6" t="n">
        <v>6</v>
      </c>
      <c r="D5" s="6">
        <f>COUNTIFS('Common Mistakes'!$A$5:$A$206,$A5,'Common Mistakes'!$D$5:$D$206,"Yes")</f>
        <v/>
      </c>
      <c r="E5" s="6">
        <f>COUNTIFS('Common Mistakes'!$A$5:$A$206,$A5,'Common Mistakes'!$D$5:$D$206,"Partly")</f>
        <v/>
      </c>
      <c r="F5" s="6">
        <f>COUNTIFS('Common Mistakes'!$A$5:$A$206,$A5,'Common Mistakes'!$D$5:$D$206,"No")</f>
        <v/>
      </c>
      <c r="G5" s="6">
        <f>COUNTIFS('Common Mistakes'!$A$5:$A$206,$A5,'Common Mistakes'!$D$5:$D$206,"N.A.")</f>
        <v/>
      </c>
      <c r="H5" s="6">
        <f>C5-SUM(D5:G5)</f>
        <v/>
      </c>
    </row>
    <row r="6">
      <c r="A6" s="5" t="inlineStr">
        <is>
          <t>3.2</t>
        </is>
      </c>
      <c r="B6" s="5" t="inlineStr">
        <is>
          <t>Porto</t>
        </is>
      </c>
      <c r="C6" s="7" t="n">
        <v>6</v>
      </c>
      <c r="D6" s="7">
        <f>COUNTIFS('Common Mistakes'!$A$5:$A$206,$A6,'Common Mistakes'!$D$5:$D$206,"Yes")</f>
        <v/>
      </c>
      <c r="E6" s="7">
        <f>COUNTIFS('Common Mistakes'!$A$5:$A$206,$A6,'Common Mistakes'!$D$5:$D$206,"Partly")</f>
        <v/>
      </c>
      <c r="F6" s="7">
        <f>COUNTIFS('Common Mistakes'!$A$5:$A$206,$A6,'Common Mistakes'!$D$5:$D$206,"No")</f>
        <v/>
      </c>
      <c r="G6" s="7">
        <f>COUNTIFS('Common Mistakes'!$A$5:$A$206,$A6,'Common Mistakes'!$D$5:$D$206,"N.A.")</f>
        <v/>
      </c>
      <c r="H6" s="7">
        <f>C6-SUM(D6:G6)</f>
        <v/>
      </c>
    </row>
    <row r="7">
      <c r="A7" s="4" t="inlineStr">
        <is>
          <t>3.3</t>
        </is>
      </c>
      <c r="B7" s="4" t="inlineStr">
        <is>
          <t>Tallinn</t>
        </is>
      </c>
      <c r="C7" s="6" t="n">
        <v>6</v>
      </c>
      <c r="D7" s="6">
        <f>COUNTIFS('Common Mistakes'!$A$5:$A$206,$A7,'Common Mistakes'!$D$5:$D$206,"Yes")</f>
        <v/>
      </c>
      <c r="E7" s="6">
        <f>COUNTIFS('Common Mistakes'!$A$5:$A$206,$A7,'Common Mistakes'!$D$5:$D$206,"Partly")</f>
        <v/>
      </c>
      <c r="F7" s="6">
        <f>COUNTIFS('Common Mistakes'!$A$5:$A$206,$A7,'Common Mistakes'!$D$5:$D$206,"No")</f>
        <v/>
      </c>
      <c r="G7" s="6">
        <f>COUNTIFS('Common Mistakes'!$A$5:$A$206,$A7,'Common Mistakes'!$D$5:$D$206,"N.A.")</f>
        <v/>
      </c>
      <c r="H7" s="6">
        <f>C7-SUM(D7:G7)</f>
        <v/>
      </c>
    </row>
    <row r="8">
      <c r="A8" s="5" t="inlineStr">
        <is>
          <t>3.4</t>
        </is>
      </c>
      <c r="B8" s="5" t="inlineStr">
        <is>
          <t>Montevideo</t>
        </is>
      </c>
      <c r="C8" s="7" t="n">
        <v>6</v>
      </c>
      <c r="D8" s="7">
        <f>COUNTIFS('Common Mistakes'!$A$5:$A$206,$A8,'Common Mistakes'!$D$5:$D$206,"Yes")</f>
        <v/>
      </c>
      <c r="E8" s="7">
        <f>COUNTIFS('Common Mistakes'!$A$5:$A$206,$A8,'Common Mistakes'!$D$5:$D$206,"Partly")</f>
        <v/>
      </c>
      <c r="F8" s="7">
        <f>COUNTIFS('Common Mistakes'!$A$5:$A$206,$A8,'Common Mistakes'!$D$5:$D$206,"No")</f>
        <v/>
      </c>
      <c r="G8" s="7">
        <f>COUNTIFS('Common Mistakes'!$A$5:$A$206,$A8,'Common Mistakes'!$D$5:$D$206,"N.A.")</f>
        <v/>
      </c>
      <c r="H8" s="7">
        <f>C8-SUM(D8:G8)</f>
        <v/>
      </c>
    </row>
    <row r="9">
      <c r="A9" s="4" t="inlineStr">
        <is>
          <t>3.5</t>
        </is>
      </c>
      <c r="B9" s="4" t="inlineStr">
        <is>
          <t>Bergen</t>
        </is>
      </c>
      <c r="C9" s="6" t="n">
        <v>6</v>
      </c>
      <c r="D9" s="6">
        <f>COUNTIFS('Common Mistakes'!$A$5:$A$206,$A9,'Common Mistakes'!$D$5:$D$206,"Yes")</f>
        <v/>
      </c>
      <c r="E9" s="6">
        <f>COUNTIFS('Common Mistakes'!$A$5:$A$206,$A9,'Common Mistakes'!$D$5:$D$206,"Partly")</f>
        <v/>
      </c>
      <c r="F9" s="6">
        <f>COUNTIFS('Common Mistakes'!$A$5:$A$206,$A9,'Common Mistakes'!$D$5:$D$206,"No")</f>
        <v/>
      </c>
      <c r="G9" s="6">
        <f>COUNTIFS('Common Mistakes'!$A$5:$A$206,$A9,'Common Mistakes'!$D$5:$D$206,"N.A.")</f>
        <v/>
      </c>
      <c r="H9" s="6">
        <f>C9-SUM(D9:G9)</f>
        <v/>
      </c>
    </row>
    <row r="10">
      <c r="A10" s="5" t="inlineStr">
        <is>
          <t>3.6</t>
        </is>
      </c>
      <c r="B10" s="5" t="inlineStr">
        <is>
          <t>Seville</t>
        </is>
      </c>
      <c r="C10" s="7" t="n">
        <v>6</v>
      </c>
      <c r="D10" s="7">
        <f>COUNTIFS('Common Mistakes'!$A$5:$A$206,$A10,'Common Mistakes'!$D$5:$D$206,"Yes")</f>
        <v/>
      </c>
      <c r="E10" s="7">
        <f>COUNTIFS('Common Mistakes'!$A$5:$A$206,$A10,'Common Mistakes'!$D$5:$D$206,"Partly")</f>
        <v/>
      </c>
      <c r="F10" s="7">
        <f>COUNTIFS('Common Mistakes'!$A$5:$A$206,$A10,'Common Mistakes'!$D$5:$D$206,"No")</f>
        <v/>
      </c>
      <c r="G10" s="7">
        <f>COUNTIFS('Common Mistakes'!$A$5:$A$206,$A10,'Common Mistakes'!$D$5:$D$206,"N.A.")</f>
        <v/>
      </c>
      <c r="H10" s="7">
        <f>C10-SUM(D10:G10)</f>
        <v/>
      </c>
    </row>
    <row r="11">
      <c r="A11" s="4" t="inlineStr">
        <is>
          <t>3.7</t>
        </is>
      </c>
      <c r="B11" s="4" t="inlineStr">
        <is>
          <t>Kraków</t>
        </is>
      </c>
      <c r="C11" s="6" t="n">
        <v>7</v>
      </c>
      <c r="D11" s="6">
        <f>COUNTIFS('Common Mistakes'!$A$5:$A$206,$A11,'Common Mistakes'!$D$5:$D$206,"Yes")</f>
        <v/>
      </c>
      <c r="E11" s="6">
        <f>COUNTIFS('Common Mistakes'!$A$5:$A$206,$A11,'Common Mistakes'!$D$5:$D$206,"Partly")</f>
        <v/>
      </c>
      <c r="F11" s="6">
        <f>COUNTIFS('Common Mistakes'!$A$5:$A$206,$A11,'Common Mistakes'!$D$5:$D$206,"No")</f>
        <v/>
      </c>
      <c r="G11" s="6">
        <f>COUNTIFS('Common Mistakes'!$A$5:$A$206,$A11,'Common Mistakes'!$D$5:$D$206,"N.A.")</f>
        <v/>
      </c>
      <c r="H11" s="6">
        <f>C11-SUM(D11:G11)</f>
        <v/>
      </c>
    </row>
    <row r="12">
      <c r="A12" s="5" t="inlineStr">
        <is>
          <t>3.8</t>
        </is>
      </c>
      <c r="B12" s="5" t="inlineStr">
        <is>
          <t>Cartagena</t>
        </is>
      </c>
      <c r="C12" s="7" t="n">
        <v>7</v>
      </c>
      <c r="D12" s="7">
        <f>COUNTIFS('Common Mistakes'!$A$5:$A$206,$A12,'Common Mistakes'!$D$5:$D$206,"Yes")</f>
        <v/>
      </c>
      <c r="E12" s="7">
        <f>COUNTIFS('Common Mistakes'!$A$5:$A$206,$A12,'Common Mistakes'!$D$5:$D$206,"Partly")</f>
        <v/>
      </c>
      <c r="F12" s="7">
        <f>COUNTIFS('Common Mistakes'!$A$5:$A$206,$A12,'Common Mistakes'!$D$5:$D$206,"No")</f>
        <v/>
      </c>
      <c r="G12" s="7">
        <f>COUNTIFS('Common Mistakes'!$A$5:$A$206,$A12,'Common Mistakes'!$D$5:$D$206,"N.A.")</f>
        <v/>
      </c>
      <c r="H12" s="7">
        <f>C12-SUM(D12:G12)</f>
        <v/>
      </c>
    </row>
    <row r="13">
      <c r="A13" s="4" t="inlineStr">
        <is>
          <t>3.9</t>
        </is>
      </c>
      <c r="B13" s="4" t="inlineStr">
        <is>
          <t>Ljubljana</t>
        </is>
      </c>
      <c r="C13" s="6" t="n">
        <v>7</v>
      </c>
      <c r="D13" s="6">
        <f>COUNTIFS('Common Mistakes'!$A$5:$A$206,$A13,'Common Mistakes'!$D$5:$D$206,"Yes")</f>
        <v/>
      </c>
      <c r="E13" s="6">
        <f>COUNTIFS('Common Mistakes'!$A$5:$A$206,$A13,'Common Mistakes'!$D$5:$D$206,"Partly")</f>
        <v/>
      </c>
      <c r="F13" s="6">
        <f>COUNTIFS('Common Mistakes'!$A$5:$A$206,$A13,'Common Mistakes'!$D$5:$D$206,"No")</f>
        <v/>
      </c>
      <c r="G13" s="6">
        <f>COUNTIFS('Common Mistakes'!$A$5:$A$206,$A13,'Common Mistakes'!$D$5:$D$206,"N.A.")</f>
        <v/>
      </c>
      <c r="H13" s="6">
        <f>C13-SUM(D13:G13)</f>
        <v/>
      </c>
    </row>
    <row r="14">
      <c r="A14" s="5" t="inlineStr">
        <is>
          <t>3.10</t>
        </is>
      </c>
      <c r="B14" s="5" t="inlineStr">
        <is>
          <t>Galway</t>
        </is>
      </c>
      <c r="C14" s="7" t="n">
        <v>7</v>
      </c>
      <c r="D14" s="7">
        <f>COUNTIFS('Common Mistakes'!$A$5:$A$206,$A14,'Common Mistakes'!$D$5:$D$206,"Yes")</f>
        <v/>
      </c>
      <c r="E14" s="7">
        <f>COUNTIFS('Common Mistakes'!$A$5:$A$206,$A14,'Common Mistakes'!$D$5:$D$206,"Partly")</f>
        <v/>
      </c>
      <c r="F14" s="7">
        <f>COUNTIFS('Common Mistakes'!$A$5:$A$206,$A14,'Common Mistakes'!$D$5:$D$206,"No")</f>
        <v/>
      </c>
      <c r="G14" s="7">
        <f>COUNTIFS('Common Mistakes'!$A$5:$A$206,$A14,'Common Mistakes'!$D$5:$D$206,"N.A.")</f>
        <v/>
      </c>
      <c r="H14" s="7">
        <f>C14-SUM(D14:G14)</f>
        <v/>
      </c>
    </row>
    <row r="15">
      <c r="A15" s="4" t="inlineStr">
        <is>
          <t>3.11</t>
        </is>
      </c>
      <c r="B15" s="4" t="inlineStr">
        <is>
          <t>Chiang Mai</t>
        </is>
      </c>
      <c r="C15" s="6" t="n">
        <v>7</v>
      </c>
      <c r="D15" s="6">
        <f>COUNTIFS('Common Mistakes'!$A$5:$A$206,$A15,'Common Mistakes'!$D$5:$D$206,"Yes")</f>
        <v/>
      </c>
      <c r="E15" s="6">
        <f>COUNTIFS('Common Mistakes'!$A$5:$A$206,$A15,'Common Mistakes'!$D$5:$D$206,"Partly")</f>
        <v/>
      </c>
      <c r="F15" s="6">
        <f>COUNTIFS('Common Mistakes'!$A$5:$A$206,$A15,'Common Mistakes'!$D$5:$D$206,"No")</f>
        <v/>
      </c>
      <c r="G15" s="6">
        <f>COUNTIFS('Common Mistakes'!$A$5:$A$206,$A15,'Common Mistakes'!$D$5:$D$206,"N.A.")</f>
        <v/>
      </c>
      <c r="H15" s="6">
        <f>C15-SUM(D15:G15)</f>
        <v/>
      </c>
    </row>
    <row r="16">
      <c r="A16" s="5" t="inlineStr">
        <is>
          <t>3.12</t>
        </is>
      </c>
      <c r="B16" s="5" t="inlineStr">
        <is>
          <t>Hobart</t>
        </is>
      </c>
      <c r="C16" s="7" t="n">
        <v>7</v>
      </c>
      <c r="D16" s="7">
        <f>COUNTIFS('Common Mistakes'!$A$5:$A$206,$A16,'Common Mistakes'!$D$5:$D$206,"Yes")</f>
        <v/>
      </c>
      <c r="E16" s="7">
        <f>COUNTIFS('Common Mistakes'!$A$5:$A$206,$A16,'Common Mistakes'!$D$5:$D$206,"Partly")</f>
        <v/>
      </c>
      <c r="F16" s="7">
        <f>COUNTIFS('Common Mistakes'!$A$5:$A$206,$A16,'Common Mistakes'!$D$5:$D$206,"No")</f>
        <v/>
      </c>
      <c r="G16" s="7">
        <f>COUNTIFS('Common Mistakes'!$A$5:$A$206,$A16,'Common Mistakes'!$D$5:$D$206,"N.A.")</f>
        <v/>
      </c>
      <c r="H16" s="7">
        <f>C16-SUM(D16:G16)</f>
        <v/>
      </c>
    </row>
    <row r="17">
      <c r="A17" s="4" t="inlineStr">
        <is>
          <t>3.13</t>
        </is>
      </c>
      <c r="B17" s="4" t="inlineStr">
        <is>
          <t>Windhoek</t>
        </is>
      </c>
      <c r="C17" s="6" t="n">
        <v>7</v>
      </c>
      <c r="D17" s="6">
        <f>COUNTIFS('Common Mistakes'!$A$5:$A$206,$A17,'Common Mistakes'!$D$5:$D$206,"Yes")</f>
        <v/>
      </c>
      <c r="E17" s="6">
        <f>COUNTIFS('Common Mistakes'!$A$5:$A$206,$A17,'Common Mistakes'!$D$5:$D$206,"Partly")</f>
        <v/>
      </c>
      <c r="F17" s="6">
        <f>COUNTIFS('Common Mistakes'!$A$5:$A$206,$A17,'Common Mistakes'!$D$5:$D$206,"No")</f>
        <v/>
      </c>
      <c r="G17" s="6">
        <f>COUNTIFS('Common Mistakes'!$A$5:$A$206,$A17,'Common Mistakes'!$D$5:$D$206,"N.A.")</f>
        <v/>
      </c>
      <c r="H17" s="6">
        <f>C17-SUM(D17:G17)</f>
        <v/>
      </c>
    </row>
    <row r="18">
      <c r="A18" s="5" t="inlineStr">
        <is>
          <t>3.14</t>
        </is>
      </c>
      <c r="B18" s="5" t="inlineStr">
        <is>
          <t>Tbilisi</t>
        </is>
      </c>
      <c r="C18" s="7" t="n">
        <v>7</v>
      </c>
      <c r="D18" s="7">
        <f>COUNTIFS('Common Mistakes'!$A$5:$A$206,$A18,'Common Mistakes'!$D$5:$D$206,"Yes")</f>
        <v/>
      </c>
      <c r="E18" s="7">
        <f>COUNTIFS('Common Mistakes'!$A$5:$A$206,$A18,'Common Mistakes'!$D$5:$D$206,"Partly")</f>
        <v/>
      </c>
      <c r="F18" s="7">
        <f>COUNTIFS('Common Mistakes'!$A$5:$A$206,$A18,'Common Mistakes'!$D$5:$D$206,"No")</f>
        <v/>
      </c>
      <c r="G18" s="7">
        <f>COUNTIFS('Common Mistakes'!$A$5:$A$206,$A18,'Common Mistakes'!$D$5:$D$206,"N.A.")</f>
        <v/>
      </c>
      <c r="H18" s="7">
        <f>C18-SUM(D18:G18)</f>
        <v/>
      </c>
    </row>
    <row r="19">
      <c r="A19" s="4" t="inlineStr">
        <is>
          <t>3.15</t>
        </is>
      </c>
      <c r="B19" s="4" t="inlineStr">
        <is>
          <t>Trieste</t>
        </is>
      </c>
      <c r="C19" s="6" t="n">
        <v>7</v>
      </c>
      <c r="D19" s="6">
        <f>COUNTIFS('Common Mistakes'!$A$5:$A$206,$A19,'Common Mistakes'!$D$5:$D$206,"Yes")</f>
        <v/>
      </c>
      <c r="E19" s="6">
        <f>COUNTIFS('Common Mistakes'!$A$5:$A$206,$A19,'Common Mistakes'!$D$5:$D$206,"Partly")</f>
        <v/>
      </c>
      <c r="F19" s="6">
        <f>COUNTIFS('Common Mistakes'!$A$5:$A$206,$A19,'Common Mistakes'!$D$5:$D$206,"No")</f>
        <v/>
      </c>
      <c r="G19" s="6">
        <f>COUNTIFS('Common Mistakes'!$A$5:$A$206,$A19,'Common Mistakes'!$D$5:$D$206,"N.A.")</f>
        <v/>
      </c>
      <c r="H19" s="6">
        <f>C19-SUM(D19:G19)</f>
        <v/>
      </c>
    </row>
    <row r="20">
      <c r="A20" s="5" t="inlineStr">
        <is>
          <t>4.1</t>
        </is>
      </c>
      <c r="B20" s="5" t="inlineStr">
        <is>
          <t>Valparaíso</t>
        </is>
      </c>
      <c r="C20" s="7" t="n">
        <v>6</v>
      </c>
      <c r="D20" s="7">
        <f>COUNTIFS('Common Mistakes'!$A$5:$A$206,$A20,'Common Mistakes'!$D$5:$D$206,"Yes")</f>
        <v/>
      </c>
      <c r="E20" s="7">
        <f>COUNTIFS('Common Mistakes'!$A$5:$A$206,$A20,'Common Mistakes'!$D$5:$D$206,"Partly")</f>
        <v/>
      </c>
      <c r="F20" s="7">
        <f>COUNTIFS('Common Mistakes'!$A$5:$A$206,$A20,'Common Mistakes'!$D$5:$D$206,"No")</f>
        <v/>
      </c>
      <c r="G20" s="7">
        <f>COUNTIFS('Common Mistakes'!$A$5:$A$206,$A20,'Common Mistakes'!$D$5:$D$206,"N.A.")</f>
        <v/>
      </c>
      <c r="H20" s="7">
        <f>C20-SUM(D20:G20)</f>
        <v/>
      </c>
    </row>
    <row r="21">
      <c r="A21" s="4" t="inlineStr">
        <is>
          <t>4.2</t>
        </is>
      </c>
      <c r="B21" s="4" t="inlineStr">
        <is>
          <t>Rovinj</t>
        </is>
      </c>
      <c r="C21" s="6" t="n">
        <v>7</v>
      </c>
      <c r="D21" s="6">
        <f>COUNTIFS('Common Mistakes'!$A$5:$A$206,$A21,'Common Mistakes'!$D$5:$D$206,"Yes")</f>
        <v/>
      </c>
      <c r="E21" s="6">
        <f>COUNTIFS('Common Mistakes'!$A$5:$A$206,$A21,'Common Mistakes'!$D$5:$D$206,"Partly")</f>
        <v/>
      </c>
      <c r="F21" s="6">
        <f>COUNTIFS('Common Mistakes'!$A$5:$A$206,$A21,'Common Mistakes'!$D$5:$D$206,"No")</f>
        <v/>
      </c>
      <c r="G21" s="6">
        <f>COUNTIFS('Common Mistakes'!$A$5:$A$206,$A21,'Common Mistakes'!$D$5:$D$206,"N.A.")</f>
        <v/>
      </c>
      <c r="H21" s="6">
        <f>C21-SUM(D21:G21)</f>
        <v/>
      </c>
    </row>
    <row r="22">
      <c r="A22" s="5" t="inlineStr">
        <is>
          <t>4.3</t>
        </is>
      </c>
      <c r="B22" s="5" t="inlineStr">
        <is>
          <t>Da Nang</t>
        </is>
      </c>
      <c r="C22" s="7" t="n">
        <v>6</v>
      </c>
      <c r="D22" s="7">
        <f>COUNTIFS('Common Mistakes'!$A$5:$A$206,$A22,'Common Mistakes'!$D$5:$D$206,"Yes")</f>
        <v/>
      </c>
      <c r="E22" s="7">
        <f>COUNTIFS('Common Mistakes'!$A$5:$A$206,$A22,'Common Mistakes'!$D$5:$D$206,"Partly")</f>
        <v/>
      </c>
      <c r="F22" s="7">
        <f>COUNTIFS('Common Mistakes'!$A$5:$A$206,$A22,'Common Mistakes'!$D$5:$D$206,"No")</f>
        <v/>
      </c>
      <c r="G22" s="7">
        <f>COUNTIFS('Common Mistakes'!$A$5:$A$206,$A22,'Common Mistakes'!$D$5:$D$206,"N.A.")</f>
        <v/>
      </c>
      <c r="H22" s="7">
        <f>C22-SUM(D22:G22)</f>
        <v/>
      </c>
    </row>
    <row r="23">
      <c r="A23" s="4" t="inlineStr">
        <is>
          <t>4.4</t>
        </is>
      </c>
      <c r="B23" s="4" t="inlineStr">
        <is>
          <t>Kigali</t>
        </is>
      </c>
      <c r="C23" s="6" t="n">
        <v>7</v>
      </c>
      <c r="D23" s="6">
        <f>COUNTIFS('Common Mistakes'!$A$5:$A$206,$A23,'Common Mistakes'!$D$5:$D$206,"Yes")</f>
        <v/>
      </c>
      <c r="E23" s="6">
        <f>COUNTIFS('Common Mistakes'!$A$5:$A$206,$A23,'Common Mistakes'!$D$5:$D$206,"Partly")</f>
        <v/>
      </c>
      <c r="F23" s="6">
        <f>COUNTIFS('Common Mistakes'!$A$5:$A$206,$A23,'Common Mistakes'!$D$5:$D$206,"No")</f>
        <v/>
      </c>
      <c r="G23" s="6">
        <f>COUNTIFS('Common Mistakes'!$A$5:$A$206,$A23,'Common Mistakes'!$D$5:$D$206,"N.A.")</f>
        <v/>
      </c>
      <c r="H23" s="6">
        <f>C23-SUM(D23:G23)</f>
        <v/>
      </c>
    </row>
    <row r="24">
      <c r="A24" s="5" t="inlineStr">
        <is>
          <t>4.5</t>
        </is>
      </c>
      <c r="B24" s="5" t="inlineStr">
        <is>
          <t>Ghent</t>
        </is>
      </c>
      <c r="C24" s="7" t="n">
        <v>7</v>
      </c>
      <c r="D24" s="7">
        <f>COUNTIFS('Common Mistakes'!$A$5:$A$206,$A24,'Common Mistakes'!$D$5:$D$206,"Yes")</f>
        <v/>
      </c>
      <c r="E24" s="7">
        <f>COUNTIFS('Common Mistakes'!$A$5:$A$206,$A24,'Common Mistakes'!$D$5:$D$206,"Partly")</f>
        <v/>
      </c>
      <c r="F24" s="7">
        <f>COUNTIFS('Common Mistakes'!$A$5:$A$206,$A24,'Common Mistakes'!$D$5:$D$206,"No")</f>
        <v/>
      </c>
      <c r="G24" s="7">
        <f>COUNTIFS('Common Mistakes'!$A$5:$A$206,$A24,'Common Mistakes'!$D$5:$D$206,"N.A.")</f>
        <v/>
      </c>
      <c r="H24" s="7">
        <f>C24-SUM(D24:G24)</f>
        <v/>
      </c>
    </row>
    <row r="25">
      <c r="A25" s="4" t="inlineStr">
        <is>
          <t>4.6</t>
        </is>
      </c>
      <c r="B25" s="4" t="inlineStr">
        <is>
          <t>Muscat</t>
        </is>
      </c>
      <c r="C25" s="6" t="n">
        <v>7</v>
      </c>
      <c r="D25" s="6">
        <f>COUNTIFS('Common Mistakes'!$A$5:$A$206,$A25,'Common Mistakes'!$D$5:$D$206,"Yes")</f>
        <v/>
      </c>
      <c r="E25" s="6">
        <f>COUNTIFS('Common Mistakes'!$A$5:$A$206,$A25,'Common Mistakes'!$D$5:$D$206,"Partly")</f>
        <v/>
      </c>
      <c r="F25" s="6">
        <f>COUNTIFS('Common Mistakes'!$A$5:$A$206,$A25,'Common Mistakes'!$D$5:$D$206,"No")</f>
        <v/>
      </c>
      <c r="G25" s="6">
        <f>COUNTIFS('Common Mistakes'!$A$5:$A$206,$A25,'Common Mistakes'!$D$5:$D$206,"N.A.")</f>
        <v/>
      </c>
      <c r="H25" s="6">
        <f>C25-SUM(D25:G25)</f>
        <v/>
      </c>
    </row>
    <row r="26">
      <c r="A26" s="5" t="inlineStr">
        <is>
          <t>4.7</t>
        </is>
      </c>
      <c r="B26" s="5" t="inlineStr">
        <is>
          <t>Antigua Guatemala</t>
        </is>
      </c>
      <c r="C26" s="7" t="n">
        <v>7</v>
      </c>
      <c r="D26" s="7">
        <f>COUNTIFS('Common Mistakes'!$A$5:$A$206,$A26,'Common Mistakes'!$D$5:$D$206,"Yes")</f>
        <v/>
      </c>
      <c r="E26" s="7">
        <f>COUNTIFS('Common Mistakes'!$A$5:$A$206,$A26,'Common Mistakes'!$D$5:$D$206,"Partly")</f>
        <v/>
      </c>
      <c r="F26" s="7">
        <f>COUNTIFS('Common Mistakes'!$A$5:$A$206,$A26,'Common Mistakes'!$D$5:$D$206,"No")</f>
        <v/>
      </c>
      <c r="G26" s="7">
        <f>COUNTIFS('Common Mistakes'!$A$5:$A$206,$A26,'Common Mistakes'!$D$5:$D$206,"N.A.")</f>
        <v/>
      </c>
      <c r="H26" s="7">
        <f>C26-SUM(D26:G26)</f>
        <v/>
      </c>
    </row>
    <row r="27">
      <c r="A27" s="4" t="inlineStr">
        <is>
          <t>4.8</t>
        </is>
      </c>
      <c r="B27" s="4" t="inlineStr">
        <is>
          <t>Chennai</t>
        </is>
      </c>
      <c r="C27" s="6" t="n">
        <v>7</v>
      </c>
      <c r="D27" s="6">
        <f>COUNTIFS('Common Mistakes'!$A$5:$A$206,$A27,'Common Mistakes'!$D$5:$D$206,"Yes")</f>
        <v/>
      </c>
      <c r="E27" s="6">
        <f>COUNTIFS('Common Mistakes'!$A$5:$A$206,$A27,'Common Mistakes'!$D$5:$D$206,"Partly")</f>
        <v/>
      </c>
      <c r="F27" s="6">
        <f>COUNTIFS('Common Mistakes'!$A$5:$A$206,$A27,'Common Mistakes'!$D$5:$D$206,"No")</f>
        <v/>
      </c>
      <c r="G27" s="6">
        <f>COUNTIFS('Common Mistakes'!$A$5:$A$206,$A27,'Common Mistakes'!$D$5:$D$206,"N.A.")</f>
        <v/>
      </c>
      <c r="H27" s="6">
        <f>C27-SUM(D27:G27)</f>
        <v/>
      </c>
    </row>
    <row r="28">
      <c r="A28" s="5" t="inlineStr">
        <is>
          <t>4.9</t>
        </is>
      </c>
      <c r="B28" s="5" t="inlineStr">
        <is>
          <t>Riga</t>
        </is>
      </c>
      <c r="C28" s="7" t="n">
        <v>7</v>
      </c>
      <c r="D28" s="7">
        <f>COUNTIFS('Common Mistakes'!$A$5:$A$206,$A28,'Common Mistakes'!$D$5:$D$206,"Yes")</f>
        <v/>
      </c>
      <c r="E28" s="7">
        <f>COUNTIFS('Common Mistakes'!$A$5:$A$206,$A28,'Common Mistakes'!$D$5:$D$206,"Partly")</f>
        <v/>
      </c>
      <c r="F28" s="7">
        <f>COUNTIFS('Common Mistakes'!$A$5:$A$206,$A28,'Common Mistakes'!$D$5:$D$206,"No")</f>
        <v/>
      </c>
      <c r="G28" s="7">
        <f>COUNTIFS('Common Mistakes'!$A$5:$A$206,$A28,'Common Mistakes'!$D$5:$D$206,"N.A.")</f>
        <v/>
      </c>
      <c r="H28" s="7">
        <f>C28-SUM(D28:G28)</f>
        <v/>
      </c>
    </row>
    <row r="29">
      <c r="A29" s="4" t="inlineStr">
        <is>
          <t>4.10</t>
        </is>
      </c>
      <c r="B29" s="4" t="inlineStr">
        <is>
          <t>Bratislava</t>
        </is>
      </c>
      <c r="C29" s="6" t="n">
        <v>7</v>
      </c>
      <c r="D29" s="6">
        <f>COUNTIFS('Common Mistakes'!$A$5:$A$206,$A29,'Common Mistakes'!$D$5:$D$206,"Yes")</f>
        <v/>
      </c>
      <c r="E29" s="6">
        <f>COUNTIFS('Common Mistakes'!$A$5:$A$206,$A29,'Common Mistakes'!$D$5:$D$206,"Partly")</f>
        <v/>
      </c>
      <c r="F29" s="6">
        <f>COUNTIFS('Common Mistakes'!$A$5:$A$206,$A29,'Common Mistakes'!$D$5:$D$206,"No")</f>
        <v/>
      </c>
      <c r="G29" s="6">
        <f>COUNTIFS('Common Mistakes'!$A$5:$A$206,$A29,'Common Mistakes'!$D$5:$D$206,"N.A.")</f>
        <v/>
      </c>
      <c r="H29" s="6">
        <f>C29-SUM(D29:G29)</f>
        <v/>
      </c>
    </row>
    <row r="30">
      <c r="A30" s="5" t="inlineStr">
        <is>
          <t>4.11</t>
        </is>
      </c>
      <c r="B30" s="5" t="inlineStr">
        <is>
          <t>Budapest</t>
        </is>
      </c>
      <c r="C30" s="7" t="n">
        <v>7</v>
      </c>
      <c r="D30" s="7">
        <f>COUNTIFS('Common Mistakes'!$A$5:$A$206,$A30,'Common Mistakes'!$D$5:$D$206,"Yes")</f>
        <v/>
      </c>
      <c r="E30" s="7">
        <f>COUNTIFS('Common Mistakes'!$A$5:$A$206,$A30,'Common Mistakes'!$D$5:$D$206,"Partly")</f>
        <v/>
      </c>
      <c r="F30" s="7">
        <f>COUNTIFS('Common Mistakes'!$A$5:$A$206,$A30,'Common Mistakes'!$D$5:$D$206,"No")</f>
        <v/>
      </c>
      <c r="G30" s="7">
        <f>COUNTIFS('Common Mistakes'!$A$5:$A$206,$A30,'Common Mistakes'!$D$5:$D$206,"N.A.")</f>
        <v/>
      </c>
      <c r="H30" s="7">
        <f>C30-SUM(D30:G30)</f>
        <v/>
      </c>
    </row>
    <row r="31">
      <c r="A31" s="4" t="inlineStr">
        <is>
          <t>4.12</t>
        </is>
      </c>
      <c r="B31" s="4" t="inlineStr">
        <is>
          <t>Utrecht</t>
        </is>
      </c>
      <c r="C31" s="6" t="n">
        <v>7</v>
      </c>
      <c r="D31" s="6">
        <f>COUNTIFS('Common Mistakes'!$A$5:$A$206,$A31,'Common Mistakes'!$D$5:$D$206,"Yes")</f>
        <v/>
      </c>
      <c r="E31" s="6">
        <f>COUNTIFS('Common Mistakes'!$A$5:$A$206,$A31,'Common Mistakes'!$D$5:$D$206,"Partly")</f>
        <v/>
      </c>
      <c r="F31" s="6">
        <f>COUNTIFS('Common Mistakes'!$A$5:$A$206,$A31,'Common Mistakes'!$D$5:$D$206,"No")</f>
        <v/>
      </c>
      <c r="G31" s="6">
        <f>COUNTIFS('Common Mistakes'!$A$5:$A$206,$A31,'Common Mistakes'!$D$5:$D$206,"N.A.")</f>
        <v/>
      </c>
      <c r="H31" s="6">
        <f>C31-SUM(D31:G31)</f>
        <v/>
      </c>
    </row>
    <row r="32">
      <c r="A32" s="5" t="inlineStr">
        <is>
          <t>4.13</t>
        </is>
      </c>
      <c r="B32" s="5" t="inlineStr">
        <is>
          <t>Québec City</t>
        </is>
      </c>
      <c r="C32" s="7" t="n">
        <v>7</v>
      </c>
      <c r="D32" s="7">
        <f>COUNTIFS('Common Mistakes'!$A$5:$A$206,$A32,'Common Mistakes'!$D$5:$D$206,"Yes")</f>
        <v/>
      </c>
      <c r="E32" s="7">
        <f>COUNTIFS('Common Mistakes'!$A$5:$A$206,$A32,'Common Mistakes'!$D$5:$D$206,"Partly")</f>
        <v/>
      </c>
      <c r="F32" s="7">
        <f>COUNTIFS('Common Mistakes'!$A$5:$A$206,$A32,'Common Mistakes'!$D$5:$D$206,"No")</f>
        <v/>
      </c>
      <c r="G32" s="7">
        <f>COUNTIFS('Common Mistakes'!$A$5:$A$206,$A32,'Common Mistakes'!$D$5:$D$206,"N.A.")</f>
        <v/>
      </c>
      <c r="H32" s="7">
        <f>C32-SUM(D32:G32)</f>
        <v/>
      </c>
    </row>
    <row r="33">
      <c r="A33" s="4" t="inlineStr">
        <is>
          <t>4.14</t>
        </is>
      </c>
      <c r="B33" s="4" t="inlineStr">
        <is>
          <t>Wellington</t>
        </is>
      </c>
      <c r="C33" s="6" t="n">
        <v>7</v>
      </c>
      <c r="D33" s="6">
        <f>COUNTIFS('Common Mistakes'!$A$5:$A$206,$A33,'Common Mistakes'!$D$5:$D$206,"Yes")</f>
        <v/>
      </c>
      <c r="E33" s="6">
        <f>COUNTIFS('Common Mistakes'!$A$5:$A$206,$A33,'Common Mistakes'!$D$5:$D$206,"Partly")</f>
        <v/>
      </c>
      <c r="F33" s="6">
        <f>COUNTIFS('Common Mistakes'!$A$5:$A$206,$A33,'Common Mistakes'!$D$5:$D$206,"No")</f>
        <v/>
      </c>
      <c r="G33" s="6">
        <f>COUNTIFS('Common Mistakes'!$A$5:$A$206,$A33,'Common Mistakes'!$D$5:$D$206,"N.A.")</f>
        <v/>
      </c>
      <c r="H33" s="6">
        <f>C33-SUM(D33:G33)</f>
        <v/>
      </c>
    </row>
    <row r="34">
      <c r="A34" s="5" t="inlineStr">
        <is>
          <t>4.15</t>
        </is>
      </c>
      <c r="B34" s="5" t="inlineStr">
        <is>
          <t>Chicago</t>
        </is>
      </c>
      <c r="C34" s="7" t="n">
        <v>7</v>
      </c>
      <c r="D34" s="7">
        <f>COUNTIFS('Common Mistakes'!$A$5:$A$206,$A34,'Common Mistakes'!$D$5:$D$206,"Yes")</f>
        <v/>
      </c>
      <c r="E34" s="7">
        <f>COUNTIFS('Common Mistakes'!$A$5:$A$206,$A34,'Common Mistakes'!$D$5:$D$206,"Partly")</f>
        <v/>
      </c>
      <c r="F34" s="7">
        <f>COUNTIFS('Common Mistakes'!$A$5:$A$206,$A34,'Common Mistakes'!$D$5:$D$206,"No")</f>
        <v/>
      </c>
      <c r="G34" s="7">
        <f>COUNTIFS('Common Mistakes'!$A$5:$A$206,$A34,'Common Mistakes'!$D$5:$D$206,"N.A.")</f>
        <v/>
      </c>
      <c r="H34" s="7">
        <f>C34-SUM(D34:G34)</f>
        <v/>
      </c>
    </row>
    <row r="35">
      <c r="A35" s="8" t="inlineStr">
        <is>
          <t>Total</t>
        </is>
      </c>
      <c r="C35" s="9">
        <f>SUM(C5:C34)</f>
        <v/>
      </c>
      <c r="D35" s="9">
        <f>SUM(D5:D34)</f>
        <v/>
      </c>
      <c r="E35" s="9">
        <f>SUM(E5:E34)</f>
        <v/>
      </c>
      <c r="F35" s="9">
        <f>SUM(F5:F34)</f>
        <v/>
      </c>
      <c r="G35" s="9">
        <f>SUM(G5:G34)</f>
        <v/>
      </c>
      <c r="H35" s="9">
        <f>SUM(H5:H34)</f>
        <v/>
      </c>
    </row>
    <row r="36">
      <c r="A36" s="10" t="inlineStr">
        <is>
          <t>Chapter 3</t>
        </is>
      </c>
      <c r="C36" s="11" t="n">
        <v>99</v>
      </c>
    </row>
    <row r="37">
      <c r="A37" s="10" t="inlineStr">
        <is>
          <t>Chapter 4</t>
        </is>
      </c>
      <c r="C37" s="11" t="n">
        <v>103</v>
      </c>
    </row>
  </sheetData>
  <autoFilter ref="A4:H34"/>
  <pageMargins left="0.75" right="0.75" top="1" bottom="1" header="0.5" footer="0.5"/>
  <pageSetup orientation="landscape" paperSize="9" fitToHeight="0" fitToWidth="1"/>
  <headerFooter>
    <oddHeader/>
    <oddFooter>&amp;C&amp;8 The Helm and the Lens · Volume 1b · enbooks.effedore.com ·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2026-10-26T00:11:17Z</dcterms:created>
  <dcterms:modified xmlns:dcterms="http://purl.org/dc/terms/" xmlns:xsi="http://www.w3.org/2001/XMLSchema-instance" xsi:type="dcterms:W3CDTF">2026-10-26T00:11:17Z</dcterms:modified>
</cp:coreProperties>
</file>