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en" sheetId="1" state="visible" r:id="rId1"/>
    <sheet xmlns:r="http://schemas.openxmlformats.org/officeDocument/2006/relationships" name="Auswertung"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ptos"/>
      <b val="1"/>
      <color rgb="008C5A2B"/>
      <sz val="9"/>
    </font>
    <font>
      <name val="Aptos"/>
      <b val="1"/>
      <color rgb="008C5A2B"/>
      <sz val="14"/>
    </font>
    <font>
      <name val="Aptos"/>
      <i val="1"/>
      <sz val="9"/>
    </font>
    <font>
      <name val="Aptos"/>
      <b val="1"/>
      <color rgb="00FFFFFF"/>
      <sz val="10"/>
    </font>
    <font>
      <name val="Aptos"/>
      <sz val="10"/>
    </font>
    <font>
      <name val="Aptos"/>
      <b val="1"/>
      <sz val="10"/>
    </font>
  </fonts>
  <fills count="5">
    <fill>
      <patternFill/>
    </fill>
    <fill>
      <patternFill patternType="gray125"/>
    </fill>
    <fill>
      <patternFill patternType="solid">
        <fgColor rgb="008C5A2B"/>
      </patternFill>
    </fill>
    <fill>
      <patternFill patternType="solid">
        <fgColor rgb="00F3EFE6"/>
      </patternFill>
    </fill>
    <fill>
      <patternFill patternType="solid">
        <fgColor rgb="00FFFFFF"/>
      </patternFill>
    </fill>
  </fills>
  <borders count="2">
    <border>
      <left/>
      <right/>
      <top/>
      <bottom/>
      <diagonal/>
    </border>
    <border>
      <left style="thin">
        <color rgb="00C9B9A3"/>
      </left>
      <right style="thin">
        <color rgb="00C9B9A3"/>
      </right>
      <top style="thin">
        <color rgb="00C9B9A3"/>
      </top>
      <bottom style="thin">
        <color rgb="00C9B9A3"/>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1" applyAlignment="1" pivotButton="0" quotePrefix="0" xfId="0">
      <alignment vertical="top" wrapText="1"/>
    </xf>
    <xf numFmtId="0" fontId="5" fillId="3" borderId="1" applyAlignment="1" pivotButton="0" quotePrefix="0" xfId="0">
      <alignment vertical="top" wrapText="1"/>
    </xf>
    <xf numFmtId="0" fontId="5" fillId="4" borderId="1" applyAlignment="1" pivotButton="0" quotePrefix="0" xfId="0">
      <alignment vertical="top" wrapText="1"/>
    </xf>
    <xf numFmtId="0" fontId="6"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44"/>
  <sheetViews>
    <sheetView workbookViewId="0">
      <pane ySplit="4" topLeftCell="A5" activePane="bottomLeft" state="frozen"/>
      <selection pane="bottomLeft" activeCell="A1" sqref="A1"/>
    </sheetView>
  </sheetViews>
  <sheetFormatPr baseColWidth="8" defaultRowHeight="15"/>
  <cols>
    <col width="10" customWidth="1" min="1" max="1"/>
    <col width="5" customWidth="1" min="2" max="2"/>
    <col width="70" customWidth="1" min="3" max="3"/>
    <col width="12" customWidth="1" min="4" max="4"/>
    <col width="40" customWidth="1" min="5" max="5"/>
    <col width="18" customWidth="1" min="6" max="6"/>
    <col width="12" customWidth="1" min="7" max="7"/>
  </cols>
  <sheetData>
    <row r="1">
      <c r="A1" s="1" t="inlineStr">
        <is>
          <t>Das Steuer und die Lupe · Band 6b · ISO 22000 — Der Beweis auf dem Teller</t>
        </is>
      </c>
    </row>
    <row r="2">
      <c r="A2" s="2" t="inlineStr">
        <is>
          <t>Prüf-Checklisten der dreißig Abschnitte</t>
        </is>
      </c>
    </row>
    <row r="3" ht="42" customHeight="1">
      <c r="A3" s="3" t="inlineStr">
        <is>
          <t>Die Fragen jedes Abschnitts in der Reihenfolge des Buches. Antwort aus der Liste wählen (Ja / Nein / nicht anwendbar) und den Nachweis eintragen: ein Ja ohne Nachweis ist im Sinne des Bandes keine Antwort. Die Auswertung rechnet je Abschnitt mit. Stand: 3. Oktober 2026.</t>
        </is>
      </c>
    </row>
    <row r="4">
      <c r="A4" s="4" t="inlineStr">
        <is>
          <t>Abschnitt</t>
        </is>
      </c>
      <c r="B4" s="4" t="inlineStr">
        <is>
          <t>Nr.</t>
        </is>
      </c>
      <c r="C4" s="4" t="inlineStr">
        <is>
          <t>Frage</t>
        </is>
      </c>
      <c r="D4" s="4" t="inlineStr">
        <is>
          <t>Antwort</t>
        </is>
      </c>
      <c r="E4" s="4" t="inlineStr">
        <is>
          <t>Nachweis / Fundstelle</t>
        </is>
      </c>
      <c r="F4" s="4" t="inlineStr">
        <is>
          <t>Verantwortlich</t>
        </is>
      </c>
      <c r="G4" s="4" t="inlineStr">
        <is>
          <t>Termin</t>
        </is>
      </c>
    </row>
    <row r="5">
      <c r="A5" s="5" t="inlineStr">
        <is>
          <t>3.1</t>
        </is>
      </c>
      <c r="B5" s="5" t="n">
        <v>1</v>
      </c>
      <c r="C5" s="5" t="inlineStr">
        <is>
          <t>Ist für jeden auditierten Bereich festgelegt, was der Auditor wissen muss?</t>
        </is>
      </c>
      <c r="D5" s="5" t="n"/>
      <c r="E5" s="5" t="n"/>
      <c r="F5" s="5" t="n"/>
      <c r="G5" s="5" t="n"/>
    </row>
    <row r="6">
      <c r="A6" s="5" t="inlineStr">
        <is>
          <t>3.1</t>
        </is>
      </c>
      <c r="B6" s="5" t="n">
        <v>2</v>
      </c>
      <c r="C6" s="5" t="inlineStr">
        <is>
          <t>Hat unsere Auditorin der Küche je in einer Küche gearbeitet oder einen Sachkundigen an ihrer Seite?</t>
        </is>
      </c>
      <c r="D6" s="5" t="n"/>
      <c r="E6" s="5" t="n"/>
      <c r="F6" s="5" t="n"/>
      <c r="G6" s="5" t="n"/>
    </row>
    <row r="7">
      <c r="A7" s="5" t="inlineStr">
        <is>
          <t>3.1</t>
        </is>
      </c>
      <c r="B7" s="5" t="n">
        <v>3</v>
      </c>
      <c r="C7" s="5" t="inlineStr">
        <is>
          <t>Prüft bei uns niemand die eigene Arbeit oder den eigenen Bereich?</t>
        </is>
      </c>
      <c r="D7" s="5" t="n"/>
      <c r="E7" s="5" t="n"/>
      <c r="F7" s="5" t="n"/>
      <c r="G7" s="5" t="n"/>
    </row>
    <row r="8">
      <c r="A8" s="5" t="inlineStr">
        <is>
          <t>3.1</t>
        </is>
      </c>
      <c r="B8" s="5" t="n">
        <v>4</v>
      </c>
      <c r="C8" s="5" t="inlineStr">
        <is>
          <t>Enthält der letzte Bericht eigene Messungen der Auditorin?</t>
        </is>
      </c>
      <c r="D8" s="5" t="n"/>
      <c r="E8" s="5" t="n"/>
      <c r="F8" s="5" t="n"/>
      <c r="G8" s="5" t="n"/>
    </row>
    <row r="9">
      <c r="A9" s="5" t="inlineStr">
        <is>
          <t>3.1</t>
        </is>
      </c>
      <c r="B9" s="5" t="n">
        <v>5</v>
      </c>
      <c r="C9" s="5" t="inlineStr">
        <is>
          <t>Hat das letzte interne Audit mehr gefunden als das letzte Audit von außen?</t>
        </is>
      </c>
      <c r="D9" s="5" t="n"/>
      <c r="E9" s="5" t="n"/>
      <c r="F9" s="5" t="n"/>
      <c r="G9" s="5" t="n"/>
    </row>
    <row r="10">
      <c r="A10" s="5" t="inlineStr">
        <is>
          <t>3.1</t>
        </is>
      </c>
      <c r="B10" s="5" t="n">
        <v>6</v>
      </c>
      <c r="C10" s="5" t="inlineStr">
        <is>
          <t>Ist schriftlich geregelt, dass der Sachkundige keine Feststellungen trifft?</t>
        </is>
      </c>
      <c r="D10" s="5" t="n"/>
      <c r="E10" s="5" t="n"/>
      <c r="F10" s="5" t="n"/>
      <c r="G10" s="5" t="n"/>
    </row>
    <row r="11">
      <c r="A11" s="5" t="inlineStr">
        <is>
          <t>3.1</t>
        </is>
      </c>
      <c r="B11" s="5" t="n">
        <v>7</v>
      </c>
      <c r="C11" s="5" t="inlineStr">
        <is>
          <t>Kommt der Sachkundige nicht von dem Berater, der unser System geschrieben hat?</t>
        </is>
      </c>
      <c r="D11" s="5" t="n"/>
      <c r="E11" s="5" t="n"/>
      <c r="F11" s="5" t="n"/>
      <c r="G11" s="5" t="n"/>
    </row>
    <row r="12">
      <c r="A12" s="5" t="inlineStr">
        <is>
          <t>3.1</t>
        </is>
      </c>
      <c r="B12" s="5" t="n">
        <v>8</v>
      </c>
      <c r="C12" s="5" t="inlineStr">
        <is>
          <t>Gibt es eine Aufzeichnung darüber, wie wir unsere Auditoren bewertet haben?</t>
        </is>
      </c>
      <c r="D12" s="5" t="n"/>
      <c r="E12" s="5" t="n"/>
      <c r="F12" s="5" t="n"/>
      <c r="G12" s="5" t="n"/>
    </row>
    <row r="13">
      <c r="A13" s="6" t="inlineStr">
        <is>
          <t>3.2</t>
        </is>
      </c>
      <c r="B13" s="6" t="n">
        <v>1</v>
      </c>
      <c r="C13" s="6" t="inlineStr">
        <is>
          <t>Steht in unserem Programm, warum ein Audit in diesem Monat liegt?</t>
        </is>
      </c>
      <c r="D13" s="6" t="n"/>
      <c r="E13" s="6" t="n"/>
      <c r="F13" s="6" t="n"/>
      <c r="G13" s="6" t="n"/>
    </row>
    <row r="14">
      <c r="A14" s="6" t="inlineStr">
        <is>
          <t>3.2</t>
        </is>
      </c>
      <c r="B14" s="6" t="n">
        <v>2</v>
      </c>
      <c r="C14" s="6" t="inlineStr">
        <is>
          <t>Lag im letzten Jahr ein Audit der Küche in der Woche der höchsten Last?</t>
        </is>
      </c>
      <c r="D14" s="6" t="n"/>
      <c r="E14" s="6" t="n"/>
      <c r="F14" s="6" t="n"/>
      <c r="G14" s="6" t="n"/>
    </row>
    <row r="15">
      <c r="A15" s="6" t="inlineStr">
        <is>
          <t>3.2</t>
        </is>
      </c>
      <c r="B15" s="6" t="n">
        <v>3</v>
      </c>
      <c r="C15" s="6" t="inlineStr">
        <is>
          <t>Lag ein Audit außerhalb der Bürostunden, am Abend oder am Wochenende?</t>
        </is>
      </c>
      <c r="D15" s="6" t="n"/>
      <c r="E15" s="6" t="n"/>
      <c r="F15" s="6" t="n"/>
      <c r="G15" s="6" t="n"/>
    </row>
    <row r="16">
      <c r="A16" s="6" t="inlineStr">
        <is>
          <t>3.2</t>
        </is>
      </c>
      <c r="B16" s="6" t="n">
        <v>4</v>
      </c>
      <c r="C16" s="6" t="inlineStr">
        <is>
          <t>Wurde jede Änderung des Jahres binnen weniger Wochen auditiert?</t>
        </is>
      </c>
      <c r="D16" s="6" t="n"/>
      <c r="E16" s="6" t="n"/>
      <c r="F16" s="6" t="n"/>
      <c r="G16" s="6" t="n"/>
    </row>
    <row r="17">
      <c r="A17" s="6" t="inlineStr">
        <is>
          <t>3.2</t>
        </is>
      </c>
      <c r="B17" s="6" t="n">
        <v>5</v>
      </c>
      <c r="C17" s="6" t="inlineStr">
        <is>
          <t>Kennt die Person, die das Programm führt, die Reklamationen und Abweichungen?</t>
        </is>
      </c>
      <c r="D17" s="6" t="n"/>
      <c r="E17" s="6" t="n"/>
      <c r="F17" s="6" t="n"/>
      <c r="G17" s="6" t="n"/>
    </row>
    <row r="18">
      <c r="A18" s="6" t="inlineStr">
        <is>
          <t>3.2</t>
        </is>
      </c>
      <c r="B18" s="6" t="n">
        <v>6</v>
      </c>
      <c r="C18" s="6" t="inlineStr">
        <is>
          <t>Gibt es Audits ohne festen Termin, die im Lauf des Jahres vergeben werden?</t>
        </is>
      </c>
      <c r="D18" s="6" t="n"/>
      <c r="E18" s="6" t="n"/>
      <c r="F18" s="6" t="n"/>
      <c r="G18" s="6" t="n"/>
    </row>
    <row r="19">
      <c r="A19" s="6" t="inlineStr">
        <is>
          <t>3.2</t>
        </is>
      </c>
      <c r="B19" s="6" t="n">
        <v>7</v>
      </c>
      <c r="C19" s="6" t="inlineStr">
        <is>
          <t>Stehen auch Produkte im Programm, die es nur einige Wochen im Jahr gibt?</t>
        </is>
      </c>
      <c r="D19" s="6" t="n"/>
      <c r="E19" s="6" t="n"/>
      <c r="F19" s="6" t="n"/>
      <c r="G19" s="6" t="n"/>
    </row>
    <row r="20">
      <c r="A20" s="6" t="inlineStr">
        <is>
          <t>3.2</t>
        </is>
      </c>
      <c r="B20" s="6" t="n">
        <v>8</v>
      </c>
      <c r="C20" s="6" t="inlineStr">
        <is>
          <t>Haben unsere Audits mehr gefunden als Gäste, Behörde und Kunden zusammen?</t>
        </is>
      </c>
      <c r="D20" s="6" t="n"/>
      <c r="E20" s="6" t="n"/>
      <c r="F20" s="6" t="n"/>
      <c r="G20" s="6" t="n"/>
    </row>
    <row r="21">
      <c r="A21" s="5" t="inlineStr">
        <is>
          <t>3.3</t>
        </is>
      </c>
      <c r="B21" s="5" t="n">
        <v>1</v>
      </c>
      <c r="C21" s="5" t="inlineStr">
        <is>
          <t>Steht auf unserer Checkliste, aus welchen Kriterien sie abgeleitet ist und wann?</t>
        </is>
      </c>
      <c r="D21" s="5" t="n"/>
      <c r="E21" s="5" t="n"/>
      <c r="F21" s="5" t="n"/>
      <c r="G21" s="5" t="n"/>
    </row>
    <row r="22">
      <c r="A22" s="5" t="inlineStr">
        <is>
          <t>3.3</t>
        </is>
      </c>
      <c r="B22" s="5" t="n">
        <v>2</v>
      </c>
      <c r="C22" s="5" t="inlineStr">
        <is>
          <t>Bezieht sie sich auf die geltende Ausgabe der Norm mit ihrer Änderung?</t>
        </is>
      </c>
      <c r="D22" s="5" t="n"/>
      <c r="E22" s="5" t="n"/>
      <c r="F22" s="5" t="n"/>
      <c r="G22" s="5" t="n"/>
    </row>
    <row r="23">
      <c r="A23" s="5" t="inlineStr">
        <is>
          <t>3.3</t>
        </is>
      </c>
      <c r="B23" s="5" t="n">
        <v>3</v>
      </c>
      <c r="C23" s="5" t="inlineStr">
        <is>
          <t>Gehören die eigenen Grenzwerte und Anweisungen des Hauses zu den Kriterien?</t>
        </is>
      </c>
      <c r="D23" s="5" t="n"/>
      <c r="E23" s="5" t="n"/>
      <c r="F23" s="5" t="n"/>
      <c r="G23" s="5" t="n"/>
    </row>
    <row r="24">
      <c r="A24" s="5" t="inlineStr">
        <is>
          <t>3.3</t>
        </is>
      </c>
      <c r="B24" s="5" t="n">
        <v>4</v>
      </c>
      <c r="C24" s="5" t="inlineStr">
        <is>
          <t>Ist der Rechtsstand datiert, und wurde er im letzten Jahr durchgesehen?</t>
        </is>
      </c>
      <c r="D24" s="5" t="n"/>
      <c r="E24" s="5" t="n"/>
      <c r="F24" s="5" t="n"/>
      <c r="G24" s="5" t="n"/>
    </row>
    <row r="25">
      <c r="A25" s="5" t="inlineStr">
        <is>
          <t>3.3</t>
        </is>
      </c>
      <c r="B25" s="5" t="n">
        <v>5</v>
      </c>
      <c r="C25" s="5" t="inlineStr">
        <is>
          <t>Kommen die Anforderungen unserer Kunden aus den Verträgen vor?</t>
        </is>
      </c>
      <c r="D25" s="5" t="n"/>
      <c r="E25" s="5" t="n"/>
      <c r="F25" s="5" t="n"/>
      <c r="G25" s="5" t="n"/>
    </row>
    <row r="26">
      <c r="A26" s="5" t="inlineStr">
        <is>
          <t>3.3</t>
        </is>
      </c>
      <c r="B26" s="5" t="n">
        <v>6</v>
      </c>
      <c r="C26" s="5" t="inlineStr">
        <is>
          <t>Nennt jeder Auditbericht Prozess, Ort und Zeitraum?</t>
        </is>
      </c>
      <c r="D26" s="5" t="n"/>
      <c r="E26" s="5" t="n"/>
      <c r="F26" s="5" t="n"/>
      <c r="G26" s="5" t="n"/>
    </row>
    <row r="27">
      <c r="A27" s="5" t="inlineStr">
        <is>
          <t>3.3</t>
        </is>
      </c>
      <c r="B27" s="5" t="n">
        <v>7</v>
      </c>
      <c r="C27" s="5" t="inlineStr">
        <is>
          <t>Fragen unsere Fragen nach der Wirkung und nicht nur nach dem Vorhandensein?</t>
        </is>
      </c>
      <c r="D27" s="5" t="n"/>
      <c r="E27" s="5" t="n"/>
      <c r="F27" s="5" t="n"/>
      <c r="G27" s="5" t="n"/>
    </row>
    <row r="28">
      <c r="A28" s="5" t="inlineStr">
        <is>
          <t>3.3</t>
        </is>
      </c>
      <c r="B28" s="5" t="n">
        <v>8</v>
      </c>
      <c r="C28" s="5" t="inlineStr">
        <is>
          <t>Sind Entwürfe als Entwürfe gekennzeichnet und von den Kriterien getrennt?</t>
        </is>
      </c>
      <c r="D28" s="5" t="n"/>
      <c r="E28" s="5" t="n"/>
      <c r="F28" s="5" t="n"/>
      <c r="G28" s="5" t="n"/>
    </row>
    <row r="29">
      <c r="A29" s="6" t="inlineStr">
        <is>
          <t>3.4</t>
        </is>
      </c>
      <c r="B29" s="6" t="n">
        <v>1</v>
      </c>
      <c r="C29" s="6" t="inlineStr">
        <is>
          <t>Hat unser letztes Audit der Schulung mit Menschen am Posten gesprochen?</t>
        </is>
      </c>
      <c r="D29" s="6" t="n"/>
      <c r="E29" s="6" t="n"/>
      <c r="F29" s="6" t="n"/>
      <c r="G29" s="6" t="n"/>
    </row>
    <row r="30">
      <c r="A30" s="6" t="inlineStr">
        <is>
          <t>3.4</t>
        </is>
      </c>
      <c r="B30" s="6" t="n">
        <v>2</v>
      </c>
      <c r="C30" s="6" t="inlineStr">
        <is>
          <t>Wurden auch Saisonkräfte, Aushilfen und Leihpersonal befragt?</t>
        </is>
      </c>
      <c r="D30" s="6" t="n"/>
      <c r="E30" s="6" t="n"/>
      <c r="F30" s="6" t="n"/>
      <c r="G30" s="6" t="n"/>
    </row>
    <row r="31">
      <c r="A31" s="6" t="inlineStr">
        <is>
          <t>3.4</t>
        </is>
      </c>
      <c r="B31" s="6" t="n">
        <v>3</v>
      </c>
      <c r="C31" s="6" t="inlineStr">
        <is>
          <t>Kann jeder Befragte die Gefahr hinter der Regel seines Postens nennen?</t>
        </is>
      </c>
      <c r="D31" s="6" t="n"/>
      <c r="E31" s="6" t="n"/>
      <c r="F31" s="6" t="n"/>
      <c r="G31" s="6" t="n"/>
    </row>
    <row r="32">
      <c r="A32" s="6" t="inlineStr">
        <is>
          <t>3.4</t>
        </is>
      </c>
      <c r="B32" s="6" t="n">
        <v>4</v>
      </c>
      <c r="C32" s="6" t="inlineStr">
        <is>
          <t>Wird jeder neue Mitarbeiter vor dem ersten Dienst eingewiesen?</t>
        </is>
      </c>
      <c r="D32" s="6" t="n"/>
      <c r="E32" s="6" t="n"/>
      <c r="F32" s="6" t="n"/>
      <c r="G32" s="6" t="n"/>
    </row>
    <row r="33">
      <c r="A33" s="6" t="inlineStr">
        <is>
          <t>3.4</t>
        </is>
      </c>
      <c r="B33" s="6" t="n">
        <v>5</v>
      </c>
      <c r="C33" s="6" t="inlineStr">
        <is>
          <t>Findet die Einweisung in einer Sprache statt, die der Mitarbeiter beherrscht?</t>
        </is>
      </c>
      <c r="D33" s="6" t="n"/>
      <c r="E33" s="6" t="n"/>
      <c r="F33" s="6" t="n"/>
      <c r="G33" s="6" t="n"/>
    </row>
    <row r="34">
      <c r="A34" s="6" t="inlineStr">
        <is>
          <t>3.4</t>
        </is>
      </c>
      <c r="B34" s="6" t="n">
        <v>6</v>
      </c>
      <c r="C34" s="6" t="inlineStr">
        <is>
          <t>Enthält unser Test Fragen, die mit Warum beginnen?</t>
        </is>
      </c>
      <c r="D34" s="6" t="n"/>
      <c r="E34" s="6" t="n"/>
      <c r="F34" s="6" t="n"/>
      <c r="G34" s="6" t="n"/>
    </row>
    <row r="35">
      <c r="A35" s="6" t="inlineStr">
        <is>
          <t>3.4</t>
        </is>
      </c>
      <c r="B35" s="6" t="n">
        <v>7</v>
      </c>
      <c r="C35" s="6" t="inlineStr">
        <is>
          <t>Prüft jemand einige Wochen nach der Schulung am Posten, ob sie gewirkt hat?</t>
        </is>
      </c>
      <c r="D35" s="6" t="n"/>
      <c r="E35" s="6" t="n"/>
      <c r="F35" s="6" t="n"/>
      <c r="G35" s="6" t="n"/>
    </row>
    <row r="36">
      <c r="A36" s="6" t="inlineStr">
        <is>
          <t>3.4</t>
        </is>
      </c>
      <c r="B36" s="6" t="n">
        <v>8</v>
      </c>
      <c r="C36" s="6" t="inlineStr">
        <is>
          <t>Wird jede neue Speise gegen die bestehenden Regeln gelesen, bevor sie auf die Karte kommt?</t>
        </is>
      </c>
      <c r="D36" s="6" t="n"/>
      <c r="E36" s="6" t="n"/>
      <c r="F36" s="6" t="n"/>
      <c r="G36" s="6" t="n"/>
    </row>
    <row r="37">
      <c r="A37" s="5" t="inlineStr">
        <is>
          <t>3.5</t>
        </is>
      </c>
      <c r="B37" s="5" t="n">
        <v>1</v>
      </c>
      <c r="C37" s="5" t="inlineStr">
        <is>
          <t>Sind unsere Lieferanten nach dem Risiko ihrer Ware geordnet?</t>
        </is>
      </c>
      <c r="D37" s="5" t="n"/>
      <c r="E37" s="5" t="n"/>
      <c r="F37" s="5" t="n"/>
      <c r="G37" s="5" t="n"/>
    </row>
    <row r="38">
      <c r="A38" s="5" t="inlineStr">
        <is>
          <t>3.5</t>
        </is>
      </c>
      <c r="B38" s="5" t="n">
        <v>2</v>
      </c>
      <c r="C38" s="5" t="inlineStr">
        <is>
          <t>Kennen wir für jede Ware der ersten Gruppe die Betriebe vor unserem Lieferanten?</t>
        </is>
      </c>
      <c r="D38" s="5" t="n"/>
      <c r="E38" s="5" t="n"/>
      <c r="F38" s="5" t="n"/>
      <c r="G38" s="5" t="n"/>
    </row>
    <row r="39">
      <c r="A39" s="5" t="inlineStr">
        <is>
          <t>3.5</t>
        </is>
      </c>
      <c r="B39" s="5" t="n">
        <v>3</v>
      </c>
      <c r="C39" s="5" t="inlineStr">
        <is>
          <t>Haben wir die Zertifikate in der Akte auf Gültigkeit und Geltungsbereich gelesen?</t>
        </is>
      </c>
      <c r="D39" s="5" t="n"/>
      <c r="E39" s="5" t="n"/>
      <c r="F39" s="5" t="n"/>
      <c r="G39" s="5" t="n"/>
    </row>
    <row r="40">
      <c r="A40" s="5" t="inlineStr">
        <is>
          <t>3.5</t>
        </is>
      </c>
      <c r="B40" s="5" t="n">
        <v>4</v>
      </c>
      <c r="C40" s="5" t="inlineStr">
        <is>
          <t>Bewahren wir die Etiketten lebender Muscheln mindestens sechzig Tage auf?</t>
        </is>
      </c>
      <c r="D40" s="5" t="n"/>
      <c r="E40" s="5" t="n"/>
      <c r="F40" s="5" t="n"/>
      <c r="G40" s="5" t="n"/>
    </row>
    <row r="41">
      <c r="A41" s="5" t="inlineStr">
        <is>
          <t>3.5</t>
        </is>
      </c>
      <c r="B41" s="5" t="n">
        <v>5</v>
      </c>
      <c r="C41" s="5" t="inlineStr">
        <is>
          <t>Steht auf unseren Lieferscheinen oder Etiketten die Herkunft der Partie?</t>
        </is>
      </c>
      <c r="D41" s="5" t="n"/>
      <c r="E41" s="5" t="n"/>
      <c r="F41" s="5" t="n"/>
      <c r="G41" s="5" t="n"/>
    </row>
    <row r="42">
      <c r="A42" s="5" t="inlineStr">
        <is>
          <t>3.5</t>
        </is>
      </c>
      <c r="B42" s="5" t="n">
        <v>6</v>
      </c>
      <c r="C42" s="5" t="inlineStr">
        <is>
          <t>Ist schriftlich vereinbart, wer uns bei Schließung oder Rückruf anruft?</t>
        </is>
      </c>
      <c r="D42" s="5" t="n"/>
      <c r="E42" s="5" t="n"/>
      <c r="F42" s="5" t="n"/>
      <c r="G42" s="5" t="n"/>
    </row>
    <row r="43">
      <c r="A43" s="5" t="inlineStr">
        <is>
          <t>3.5</t>
        </is>
      </c>
      <c r="B43" s="5" t="n">
        <v>7</v>
      </c>
      <c r="C43" s="5" t="inlineStr">
        <is>
          <t>War jemand aus dem Haus je im Betrieb der Lieferanten der ersten Gruppe?</t>
        </is>
      </c>
      <c r="D43" s="5" t="n"/>
      <c r="E43" s="5" t="n"/>
      <c r="F43" s="5" t="n"/>
      <c r="G43" s="5" t="n"/>
    </row>
    <row r="44">
      <c r="A44" s="5" t="inlineStr">
        <is>
          <t>3.5</t>
        </is>
      </c>
      <c r="B44" s="5" t="n">
        <v>8</v>
      </c>
      <c r="C44" s="5" t="inlineStr">
        <is>
          <t>Steht in der Akte, was wir geprüft haben, und nicht nur, was geantwortet wurde?</t>
        </is>
      </c>
      <c r="D44" s="5" t="n"/>
      <c r="E44" s="5" t="n"/>
      <c r="F44" s="5" t="n"/>
      <c r="G44" s="5" t="n"/>
    </row>
    <row r="45">
      <c r="A45" s="6" t="inlineStr">
        <is>
          <t>3.6</t>
        </is>
      </c>
      <c r="B45" s="6" t="n">
        <v>1</v>
      </c>
      <c r="C45" s="6" t="inlineStr">
        <is>
          <t>Hat unser letztes Audit im laufenden Service beobachtet?</t>
        </is>
      </c>
      <c r="D45" s="6" t="n"/>
      <c r="E45" s="6" t="n"/>
      <c r="F45" s="6" t="n"/>
      <c r="G45" s="6" t="n"/>
    </row>
    <row r="46">
      <c r="A46" s="6" t="inlineStr">
        <is>
          <t>3.6</t>
        </is>
      </c>
      <c r="B46" s="6" t="n">
        <v>2</v>
      </c>
      <c r="C46" s="6" t="inlineStr">
        <is>
          <t>War die Auditorin vor dem Service da und länger als eine halbe Stunde an einem Platz?</t>
        </is>
      </c>
      <c r="D46" s="6" t="n"/>
      <c r="E46" s="6" t="n"/>
      <c r="F46" s="6" t="n"/>
      <c r="G46" s="6" t="n"/>
    </row>
    <row r="47">
      <c r="A47" s="6" t="inlineStr">
        <is>
          <t>3.6</t>
        </is>
      </c>
      <c r="B47" s="6" t="n">
        <v>3</v>
      </c>
      <c r="C47" s="6" t="inlineStr">
        <is>
          <t>Wurden Spuren gelesen, bevor Menschen beobachtet wurden?</t>
        </is>
      </c>
      <c r="D47" s="6" t="n"/>
      <c r="E47" s="6" t="n"/>
      <c r="F47" s="6" t="n"/>
      <c r="G47" s="6" t="n"/>
    </row>
    <row r="48">
      <c r="A48" s="6" t="inlineStr">
        <is>
          <t>3.6</t>
        </is>
      </c>
      <c r="B48" s="6" t="n">
        <v>4</v>
      </c>
      <c r="C48" s="6" t="inlineStr">
        <is>
          <t>Wurde eine Aufzeichnung mit dem Speicher eines Geräts verglichen?</t>
        </is>
      </c>
      <c r="D48" s="6" t="n"/>
      <c r="E48" s="6" t="n"/>
      <c r="F48" s="6" t="n"/>
      <c r="G48" s="6" t="n"/>
    </row>
    <row r="49">
      <c r="A49" s="6" t="inlineStr">
        <is>
          <t>3.6</t>
        </is>
      </c>
      <c r="B49" s="6" t="n">
        <v>5</v>
      </c>
      <c r="C49" s="6" t="inlineStr">
        <is>
          <t>Kannte die Brigade die Woche, aber nicht die Stunde?</t>
        </is>
      </c>
      <c r="D49" s="6" t="n"/>
      <c r="E49" s="6" t="n"/>
      <c r="F49" s="6" t="n"/>
      <c r="G49" s="6" t="n"/>
    </row>
    <row r="50">
      <c r="A50" s="6" t="inlineStr">
        <is>
          <t>3.6</t>
        </is>
      </c>
      <c r="B50" s="6" t="n">
        <v>6</v>
      </c>
      <c r="C50" s="6" t="inlineStr">
        <is>
          <t>Fanden die Gespräche außerhalb des Service statt?</t>
        </is>
      </c>
      <c r="D50" s="6" t="n"/>
      <c r="E50" s="6" t="n"/>
      <c r="F50" s="6" t="n"/>
      <c r="G50" s="6" t="n"/>
    </row>
    <row r="51">
      <c r="A51" s="6" t="inlineStr">
        <is>
          <t>3.6</t>
        </is>
      </c>
      <c r="B51" s="6" t="n">
        <v>7</v>
      </c>
      <c r="C51" s="6" t="inlineStr">
        <is>
          <t>Steht im Bericht auch, was die Auditorin vor Ort abgestellt hat?</t>
        </is>
      </c>
      <c r="D51" s="6" t="n"/>
      <c r="E51" s="6" t="n"/>
      <c r="F51" s="6" t="n"/>
      <c r="G51" s="6" t="n"/>
    </row>
    <row r="52">
      <c r="A52" s="6" t="inlineStr">
        <is>
          <t>3.6</t>
        </is>
      </c>
      <c r="B52" s="6" t="n">
        <v>8</v>
      </c>
      <c r="C52" s="6" t="inlineStr">
        <is>
          <t>Ist ausgeschlossen, dass Kameras zur Prüfung einzelner Mitarbeiter ausgewertet werden?</t>
        </is>
      </c>
      <c r="D52" s="6" t="n"/>
      <c r="E52" s="6" t="n"/>
      <c r="F52" s="6" t="n"/>
      <c r="G52" s="6" t="n"/>
    </row>
    <row r="53">
      <c r="A53" s="5" t="inlineStr">
        <is>
          <t>3.7</t>
        </is>
      </c>
      <c r="B53" s="5" t="n">
        <v>1</v>
      </c>
      <c r="C53" s="5" t="inlineStr">
        <is>
          <t>Ist in unserem Auditplan je Kriterium festgelegt, ob aus der Ferne oder vor Ort geprüft wird?</t>
        </is>
      </c>
      <c r="D53" s="5" t="n"/>
      <c r="E53" s="5" t="n"/>
      <c r="F53" s="5" t="n"/>
      <c r="G53" s="5" t="n"/>
    </row>
    <row r="54">
      <c r="A54" s="5" t="inlineStr">
        <is>
          <t>3.7</t>
        </is>
      </c>
      <c r="B54" s="5" t="n">
        <v>2</v>
      </c>
      <c r="C54" s="5" t="inlineStr">
        <is>
          <t>Bestimmt beim Rundgang mit Kamera die Auditorin den Weg und die Halte?</t>
        </is>
      </c>
      <c r="D54" s="5" t="n"/>
      <c r="E54" s="5" t="n"/>
      <c r="F54" s="5" t="n"/>
      <c r="G54" s="5" t="n"/>
    </row>
    <row r="55">
      <c r="A55" s="5" t="inlineStr">
        <is>
          <t>3.7</t>
        </is>
      </c>
      <c r="B55" s="5" t="n">
        <v>3</v>
      </c>
      <c r="C55" s="5" t="inlineStr">
        <is>
          <t>Wird jedes Haus mindestens einmal im Jahr besucht, auch das entlegenste?</t>
        </is>
      </c>
      <c r="D55" s="5" t="n"/>
      <c r="E55" s="5" t="n"/>
      <c r="F55" s="5" t="n"/>
      <c r="G55" s="5" t="n"/>
    </row>
    <row r="56">
      <c r="A56" s="5" t="inlineStr">
        <is>
          <t>3.7</t>
        </is>
      </c>
      <c r="B56" s="5" t="n">
        <v>4</v>
      </c>
      <c r="C56" s="5" t="inlineStr">
        <is>
          <t>Ist für jeden Fühler bekannt, wo er liegt und wer das zuletzt nachgesehen hat?</t>
        </is>
      </c>
      <c r="D56" s="5" t="n"/>
      <c r="E56" s="5" t="n"/>
      <c r="F56" s="5" t="n"/>
      <c r="G56" s="5" t="n"/>
    </row>
    <row r="57">
      <c r="A57" s="5" t="inlineStr">
        <is>
          <t>3.7</t>
        </is>
      </c>
      <c r="B57" s="5" t="n">
        <v>5</v>
      </c>
      <c r="C57" s="5" t="inlineStr">
        <is>
          <t>Gehört zu jedem quittierten Alarm ein Eintrag über die Maßnahme?</t>
        </is>
      </c>
      <c r="D57" s="5" t="n"/>
      <c r="E57" s="5" t="n"/>
      <c r="F57" s="5" t="n"/>
      <c r="G57" s="5" t="n"/>
    </row>
    <row r="58">
      <c r="A58" s="5" t="inlineStr">
        <is>
          <t>3.7</t>
        </is>
      </c>
      <c r="B58" s="5" t="n">
        <v>6</v>
      </c>
      <c r="C58" s="5" t="inlineStr">
        <is>
          <t>Sind Datenbanken und Plattformen als Orte im Umfang der Audits genannt?</t>
        </is>
      </c>
      <c r="D58" s="5" t="n"/>
      <c r="E58" s="5" t="n"/>
      <c r="F58" s="5" t="n"/>
      <c r="G58" s="5" t="n"/>
    </row>
    <row r="59">
      <c r="A59" s="5" t="inlineStr">
        <is>
          <t>3.7</t>
        </is>
      </c>
      <c r="B59" s="5" t="n">
        <v>7</v>
      </c>
      <c r="C59" s="5" t="inlineStr">
        <is>
          <t>Gibt es vereinbarte Regeln für Kamera und Aufzeichnung?</t>
        </is>
      </c>
      <c r="D59" s="5" t="n"/>
      <c r="E59" s="5" t="n"/>
      <c r="F59" s="5" t="n"/>
      <c r="G59" s="5" t="n"/>
    </row>
    <row r="60">
      <c r="A60" s="5" t="inlineStr">
        <is>
          <t>3.7</t>
        </is>
      </c>
      <c r="B60" s="5" t="n">
        <v>8</v>
      </c>
      <c r="C60" s="5" t="inlineStr">
        <is>
          <t>Nennt der Bericht, was aus der Ferne nicht geprüft werden konnte?</t>
        </is>
      </c>
      <c r="D60" s="5" t="n"/>
      <c r="E60" s="5" t="n"/>
      <c r="F60" s="5" t="n"/>
      <c r="G60" s="5" t="n"/>
    </row>
    <row r="61">
      <c r="A61" s="6" t="inlineStr">
        <is>
          <t>3.8</t>
        </is>
      </c>
      <c r="B61" s="6" t="n">
        <v>1</v>
      </c>
      <c r="C61" s="6" t="inlineStr">
        <is>
          <t>Enthält unser Register mehr Einträge als die Verlustliste Posten mit Sicherheitsgrund?</t>
        </is>
      </c>
      <c r="D61" s="6" t="n"/>
      <c r="E61" s="6" t="n"/>
      <c r="F61" s="6" t="n"/>
      <c r="G61" s="6" t="n"/>
    </row>
    <row r="62">
      <c r="A62" s="6" t="inlineStr">
        <is>
          <t>3.8</t>
        </is>
      </c>
      <c r="B62" s="6" t="n">
        <v>2</v>
      </c>
      <c r="C62" s="6" t="inlineStr">
        <is>
          <t>Kann ein Mitarbeiter ein Ereignis melden, ohne einen Namen zu nennen?</t>
        </is>
      </c>
      <c r="D62" s="6" t="n"/>
      <c r="E62" s="6" t="n"/>
      <c r="F62" s="6" t="n"/>
      <c r="G62" s="6" t="n"/>
    </row>
    <row r="63">
      <c r="A63" s="6" t="inlineStr">
        <is>
          <t>3.8</t>
        </is>
      </c>
      <c r="B63" s="6" t="n">
        <v>3</v>
      </c>
      <c r="C63" s="6" t="inlineStr">
        <is>
          <t>Liest eine benannte, befugte Person Verluste, Alarme und Gutschriften mit?</t>
        </is>
      </c>
      <c r="D63" s="6" t="n"/>
      <c r="E63" s="6" t="n"/>
      <c r="F63" s="6" t="n"/>
      <c r="G63" s="6" t="n"/>
    </row>
    <row r="64">
      <c r="A64" s="6" t="inlineStr">
        <is>
          <t>3.8</t>
        </is>
      </c>
      <c r="B64" s="6" t="n">
        <v>4</v>
      </c>
      <c r="C64" s="6" t="inlineStr">
        <is>
          <t>Wird jede verworfene Partie mit Art, Ursache und Folgen aufgezeichnet?</t>
        </is>
      </c>
      <c r="D64" s="6" t="n"/>
      <c r="E64" s="6" t="n"/>
      <c r="F64" s="6" t="n"/>
      <c r="G64" s="6" t="n"/>
    </row>
    <row r="65">
      <c r="A65" s="6" t="inlineStr">
        <is>
          <t>3.8</t>
        </is>
      </c>
      <c r="B65" s="6" t="n">
        <v>5</v>
      </c>
      <c r="C65" s="6" t="inlineStr">
        <is>
          <t>Wird bei jedem Eintrag gefragt, ob dieselbe Partie schon serviert wurde?</t>
        </is>
      </c>
      <c r="D65" s="6" t="n"/>
      <c r="E65" s="6" t="n"/>
      <c r="F65" s="6" t="n"/>
      <c r="G65" s="6" t="n"/>
    </row>
    <row r="66">
      <c r="A66" s="6" t="inlineStr">
        <is>
          <t>3.8</t>
        </is>
      </c>
      <c r="B66" s="6" t="n">
        <v>6</v>
      </c>
      <c r="C66" s="6" t="inlineStr">
        <is>
          <t>Sucht die Auswertung nach Wiederholungen an demselben Ort oder Gerät?</t>
        </is>
      </c>
      <c r="D66" s="6" t="n"/>
      <c r="E66" s="6" t="n"/>
      <c r="F66" s="6" t="n"/>
      <c r="G66" s="6" t="n"/>
    </row>
    <row r="67">
      <c r="A67" s="6" t="inlineStr">
        <is>
          <t>3.8</t>
        </is>
      </c>
      <c r="B67" s="6" t="n">
        <v>7</v>
      </c>
      <c r="C67" s="6" t="inlineStr">
        <is>
          <t>Ist keines unserer Ziele so gefasst, dass es das Aufschreiben bestraft?</t>
        </is>
      </c>
      <c r="D67" s="6" t="n"/>
      <c r="E67" s="6" t="n"/>
      <c r="F67" s="6" t="n"/>
      <c r="G67" s="6" t="n"/>
    </row>
    <row r="68">
      <c r="A68" s="6" t="inlineStr">
        <is>
          <t>3.8</t>
        </is>
      </c>
      <c r="B68" s="6" t="n">
        <v>8</v>
      </c>
      <c r="C68" s="6" t="inlineStr">
        <is>
          <t>Hat das letzte Audit das Register gegen andere Unterlagen geprüft?</t>
        </is>
      </c>
      <c r="D68" s="6" t="n"/>
      <c r="E68" s="6" t="n"/>
      <c r="F68" s="6" t="n"/>
      <c r="G68" s="6" t="n"/>
    </row>
    <row r="69">
      <c r="A69" s="5" t="inlineStr">
        <is>
          <t>3.9</t>
        </is>
      </c>
      <c r="B69" s="5" t="n">
        <v>1</v>
      </c>
      <c r="C69" s="5" t="inlineStr">
        <is>
          <t>Steht in weniger als jedem dritten unserer Formulare «Mitarbeiter nachgeschult»?</t>
        </is>
      </c>
      <c r="D69" s="5" t="n"/>
      <c r="E69" s="5" t="n"/>
      <c r="F69" s="5" t="n"/>
      <c r="G69" s="5" t="n"/>
    </row>
    <row r="70">
      <c r="A70" s="5" t="inlineStr">
        <is>
          <t>3.9</t>
        </is>
      </c>
      <c r="B70" s="5" t="n">
        <v>2</v>
      </c>
      <c r="C70" s="5" t="inlineStr">
        <is>
          <t>Wird vor jeder neuen Maßnahme nach früheren Fällen am selben Ort gesucht?</t>
        </is>
      </c>
      <c r="D70" s="5" t="n"/>
      <c r="E70" s="5" t="n"/>
      <c r="F70" s="5" t="n"/>
      <c r="G70" s="5" t="n"/>
    </row>
    <row r="71">
      <c r="A71" s="5" t="inlineStr">
        <is>
          <t>3.9</t>
        </is>
      </c>
      <c r="B71" s="5" t="n">
        <v>3</v>
      </c>
      <c r="C71" s="5" t="inlineStr">
        <is>
          <t>Hat das Formular für die Ursache mehr als eine Zeile?</t>
        </is>
      </c>
      <c r="D71" s="5" t="n"/>
      <c r="E71" s="5" t="n"/>
      <c r="F71" s="5" t="n"/>
      <c r="G71" s="5" t="n"/>
    </row>
    <row r="72">
      <c r="A72" s="5" t="inlineStr">
        <is>
          <t>3.9</t>
        </is>
      </c>
      <c r="B72" s="5" t="n">
        <v>4</v>
      </c>
      <c r="C72" s="5" t="inlineStr">
        <is>
          <t>Wurden die Mitarbeiter am Ort befragt, bevor die Ursache geschrieben wurde?</t>
        </is>
      </c>
      <c r="D72" s="5" t="n"/>
      <c r="E72" s="5" t="n"/>
      <c r="F72" s="5" t="n"/>
      <c r="G72" s="5" t="n"/>
    </row>
    <row r="73">
      <c r="A73" s="5" t="inlineStr">
        <is>
          <t>3.9</t>
        </is>
      </c>
      <c r="B73" s="5" t="n">
        <v>5</v>
      </c>
      <c r="C73" s="5" t="inlineStr">
        <is>
          <t>Wird bei jeder Ursache gefragt, wo dieselbe Bedingung sonst noch herrscht?</t>
        </is>
      </c>
      <c r="D73" s="5" t="n"/>
      <c r="E73" s="5" t="n"/>
      <c r="F73" s="5" t="n"/>
      <c r="G73" s="5" t="n"/>
    </row>
    <row r="74">
      <c r="A74" s="5" t="inlineStr">
        <is>
          <t>3.9</t>
        </is>
      </c>
      <c r="B74" s="5" t="n">
        <v>6</v>
      </c>
      <c r="C74" s="5" t="inlineStr">
        <is>
          <t>Hat jede Maßnahme ein Datum für die Prüfung ihrer Wirksamkeit?</t>
        </is>
      </c>
      <c r="D74" s="5" t="n"/>
      <c r="E74" s="5" t="n"/>
      <c r="F74" s="5" t="n"/>
      <c r="G74" s="5" t="n"/>
    </row>
    <row r="75">
      <c r="A75" s="5" t="inlineStr">
        <is>
          <t>3.9</t>
        </is>
      </c>
      <c r="B75" s="5" t="n">
        <v>7</v>
      </c>
      <c r="C75" s="5" t="inlineStr">
        <is>
          <t>Bleibt eine Maßnahme offen, bis dieser Nachweis vorliegt?</t>
        </is>
      </c>
      <c r="D75" s="5" t="n"/>
      <c r="E75" s="5" t="n"/>
      <c r="F75" s="5" t="n"/>
      <c r="G75" s="5" t="n"/>
    </row>
    <row r="76">
      <c r="A76" s="5" t="inlineStr">
        <is>
          <t>3.9</t>
        </is>
      </c>
      <c r="B76" s="5" t="n">
        <v>8</v>
      </c>
      <c r="C76" s="5" t="inlineStr">
        <is>
          <t>Stimmen an jedem Becken Etikett, Schild und Einstellung der Dosieranlage überein?</t>
        </is>
      </c>
      <c r="D76" s="5" t="n"/>
      <c r="E76" s="5" t="n"/>
      <c r="F76" s="5" t="n"/>
      <c r="G76" s="5" t="n"/>
    </row>
    <row r="77">
      <c r="A77" s="6" t="inlineStr">
        <is>
          <t>3.10</t>
        </is>
      </c>
      <c r="B77" s="6" t="n">
        <v>1</v>
      </c>
      <c r="C77" s="6" t="inlineStr">
        <is>
          <t>Trägt jedes Thermometer eine Kennung, die auch in der Liste steht?</t>
        </is>
      </c>
      <c r="D77" s="6" t="n"/>
      <c r="E77" s="6" t="n"/>
      <c r="F77" s="6" t="n"/>
      <c r="G77" s="6" t="n"/>
    </row>
    <row r="78">
      <c r="A78" s="6" t="inlineStr">
        <is>
          <t>3.10</t>
        </is>
      </c>
      <c r="B78" s="6" t="n">
        <v>2</v>
      </c>
      <c r="C78" s="6" t="inlineStr">
        <is>
          <t>Steht in der Liste, an welchem Punkt des Plans das Gerät verwendet wird?</t>
        </is>
      </c>
      <c r="D78" s="6" t="n"/>
      <c r="E78" s="6" t="n"/>
      <c r="F78" s="6" t="n"/>
      <c r="G78" s="6" t="n"/>
    </row>
    <row r="79">
      <c r="A79" s="6" t="inlineStr">
        <is>
          <t>3.10</t>
        </is>
      </c>
      <c r="B79" s="6" t="n">
        <v>3</v>
      </c>
      <c r="C79" s="6" t="inlineStr">
        <is>
          <t>Wird bei jeder Prüfung der angezeigte Wert aufgeschrieben?</t>
        </is>
      </c>
      <c r="D79" s="6" t="n"/>
      <c r="E79" s="6" t="n"/>
      <c r="F79" s="6" t="n"/>
      <c r="G79" s="6" t="n"/>
    </row>
    <row r="80">
      <c r="A80" s="6" t="inlineStr">
        <is>
          <t>3.10</t>
        </is>
      </c>
      <c r="B80" s="6" t="n">
        <v>4</v>
      </c>
      <c r="C80" s="6" t="inlineStr">
        <is>
          <t>Gibt es ein Bezugsthermometer mit gültigem Kalibrierschein?</t>
        </is>
      </c>
      <c r="D80" s="6" t="n"/>
      <c r="E80" s="6" t="n"/>
      <c r="F80" s="6" t="n"/>
      <c r="G80" s="6" t="n"/>
    </row>
    <row r="81">
      <c r="A81" s="6" t="inlineStr">
        <is>
          <t>3.10</t>
        </is>
      </c>
      <c r="B81" s="6" t="n">
        <v>5</v>
      </c>
      <c r="C81" s="6" t="inlineStr">
        <is>
          <t>Werden die Geräte auch im heißen Bereich verglichen?</t>
        </is>
      </c>
      <c r="D81" s="6" t="n"/>
      <c r="E81" s="6" t="n"/>
      <c r="F81" s="6" t="n"/>
      <c r="G81" s="6" t="n"/>
    </row>
    <row r="82">
      <c r="A82" s="6" t="inlineStr">
        <is>
          <t>3.10</t>
        </is>
      </c>
      <c r="B82" s="6" t="n">
        <v>6</v>
      </c>
      <c r="C82" s="6" t="inlineStr">
        <is>
          <t>Hat das Haus eine Toleranz festgelegt und begründet?</t>
        </is>
      </c>
      <c r="D82" s="6" t="n"/>
      <c r="E82" s="6" t="n"/>
      <c r="F82" s="6" t="n"/>
      <c r="G82" s="6" t="n"/>
    </row>
    <row r="83">
      <c r="A83" s="6" t="inlineStr">
        <is>
          <t>3.10</t>
        </is>
      </c>
      <c r="B83" s="6" t="n">
        <v>7</v>
      </c>
      <c r="C83" s="6" t="inlineStr">
        <is>
          <t>Gibt es eine Regel für die Beurteilung früherer Messungen bei Abweichung?</t>
        </is>
      </c>
      <c r="D83" s="6" t="n"/>
      <c r="E83" s="6" t="n"/>
      <c r="F83" s="6" t="n"/>
      <c r="G83" s="6" t="n"/>
    </row>
    <row r="84">
      <c r="A84" s="6" t="inlineStr">
        <is>
          <t>3.10</t>
        </is>
      </c>
      <c r="B84" s="6" t="n">
        <v>8</v>
      </c>
      <c r="C84" s="6" t="inlineStr">
        <is>
          <t>Stehen auch Ofenfühler, Spülmaschinen, Funkfühler und Dosieranlagen auf der Liste?</t>
        </is>
      </c>
      <c r="D84" s="6" t="n"/>
      <c r="E84" s="6" t="n"/>
      <c r="F84" s="6" t="n"/>
      <c r="G84" s="6" t="n"/>
    </row>
    <row r="85">
      <c r="A85" s="5" t="inlineStr">
        <is>
          <t>3.11</t>
        </is>
      </c>
      <c r="B85" s="5" t="n">
        <v>1</v>
      </c>
      <c r="C85" s="5" t="inlineStr">
        <is>
          <t>Ist die Methode der Bewertung in Worten beschrieben?</t>
        </is>
      </c>
      <c r="D85" s="5" t="n"/>
      <c r="E85" s="5" t="n"/>
      <c r="F85" s="5" t="n"/>
      <c r="G85" s="5" t="n"/>
    </row>
    <row r="86">
      <c r="A86" s="5" t="inlineStr">
        <is>
          <t>3.11</t>
        </is>
      </c>
      <c r="B86" s="5" t="n">
        <v>2</v>
      </c>
      <c r="C86" s="5" t="inlineStr">
        <is>
          <t>Ist für jede ermittelte Gefahr, soweit möglich, ein annehmbares Maß bestimmt und begründet?</t>
        </is>
      </c>
      <c r="D86" s="5" t="n"/>
      <c r="E86" s="5" t="n"/>
      <c r="F86" s="5" t="n"/>
      <c r="G86" s="5" t="n"/>
    </row>
    <row r="87">
      <c r="A87" s="5" t="inlineStr">
        <is>
          <t>3.11</t>
        </is>
      </c>
      <c r="B87" s="5" t="n">
        <v>3</v>
      </c>
      <c r="C87" s="5" t="inlineStr">
        <is>
          <t>Steht bei jeder Bewertung ein Grund und nicht nur eine Zahl?</t>
        </is>
      </c>
      <c r="D87" s="5" t="n"/>
      <c r="E87" s="5" t="n"/>
      <c r="F87" s="5" t="n"/>
      <c r="G87" s="5" t="n"/>
    </row>
    <row r="88">
      <c r="A88" s="5" t="inlineStr">
        <is>
          <t>3.11</t>
        </is>
      </c>
      <c r="B88" s="5" t="n">
        <v>4</v>
      </c>
      <c r="C88" s="5" t="inlineStr">
        <is>
          <t>Ist für jede Maßnahme festgehalten, warum sie CCP oder oPRP ist?</t>
        </is>
      </c>
      <c r="D88" s="5" t="n"/>
      <c r="E88" s="5" t="n"/>
      <c r="F88" s="5" t="n"/>
      <c r="G88" s="5" t="n"/>
    </row>
    <row r="89">
      <c r="A89" s="5" t="inlineStr">
        <is>
          <t>3.11</t>
        </is>
      </c>
      <c r="B89" s="5" t="n">
        <v>5</v>
      </c>
      <c r="C89" s="5" t="inlineStr">
        <is>
          <t>Kann das Team drei Zeilen erklären, ohne die Tabelle vorzulesen?</t>
        </is>
      </c>
      <c r="D89" s="5" t="n"/>
      <c r="E89" s="5" t="n"/>
      <c r="F89" s="5" t="n"/>
      <c r="G89" s="5" t="n"/>
    </row>
    <row r="90">
      <c r="A90" s="5" t="inlineStr">
        <is>
          <t>3.11</t>
        </is>
      </c>
      <c r="B90" s="5" t="n">
        <v>6</v>
      </c>
      <c r="C90" s="5" t="inlineStr">
        <is>
          <t>Wird eine neue Speise eigens betrachtet und nicht aus einer alten Zeile kopiert?</t>
        </is>
      </c>
      <c r="D90" s="5" t="n"/>
      <c r="E90" s="5" t="n"/>
      <c r="F90" s="5" t="n"/>
      <c r="G90" s="5" t="n"/>
    </row>
    <row r="91">
      <c r="A91" s="5" t="inlineStr">
        <is>
          <t>3.11</t>
        </is>
      </c>
      <c r="B91" s="5" t="n">
        <v>7</v>
      </c>
      <c r="C91" s="5" t="inlineStr">
        <is>
          <t>Gibt es mit externen Fachleuten eine Vereinbarung über Kompetenz und Verantwortung?</t>
        </is>
      </c>
      <c r="D91" s="5" t="n"/>
      <c r="E91" s="5" t="n"/>
      <c r="F91" s="5" t="n"/>
      <c r="G91" s="5" t="n"/>
    </row>
    <row r="92">
      <c r="A92" s="5" t="inlineStr">
        <is>
          <t>3.11</t>
        </is>
      </c>
      <c r="B92" s="5" t="n">
        <v>8</v>
      </c>
      <c r="C92" s="5" t="inlineStr">
        <is>
          <t>Hat das interne Audit die Gefahrenanalyse inhaltlich geprüft und nicht nur ihr Datum?</t>
        </is>
      </c>
      <c r="D92" s="5" t="n"/>
      <c r="E92" s="5" t="n"/>
      <c r="F92" s="5" t="n"/>
      <c r="G92" s="5" t="n"/>
    </row>
    <row r="93">
      <c r="A93" s="6" t="inlineStr">
        <is>
          <t>3.12</t>
        </is>
      </c>
      <c r="B93" s="6" t="n">
        <v>1</v>
      </c>
      <c r="C93" s="6" t="inlineStr">
        <is>
          <t>Enthält unser Auditprogramm mindestens ein Audit, dessen Umfang ein Weg ist?</t>
        </is>
      </c>
      <c r="D93" s="6" t="n"/>
      <c r="E93" s="6" t="n"/>
      <c r="F93" s="6" t="n"/>
      <c r="G93" s="6" t="n"/>
    </row>
    <row r="94">
      <c r="A94" s="6" t="inlineStr">
        <is>
          <t>3.12</t>
        </is>
      </c>
      <c r="B94" s="6" t="n">
        <v>2</v>
      </c>
      <c r="C94" s="6" t="inlineStr">
        <is>
          <t>Wurden wirkliche Buchungen von jedem Buchungsweg verfolgt?</t>
        </is>
      </c>
      <c r="D94" s="6" t="n"/>
      <c r="E94" s="6" t="n"/>
      <c r="F94" s="6" t="n"/>
      <c r="G94" s="6" t="n"/>
    </row>
    <row r="95">
      <c r="A95" s="6" t="inlineStr">
        <is>
          <t>3.12</t>
        </is>
      </c>
      <c r="B95" s="6" t="n">
        <v>3</v>
      </c>
      <c r="C95" s="6" t="inlineStr">
        <is>
          <t>Erscheint die Allergieangabe auf der Liste, mit der die Rezeption arbeitet?</t>
        </is>
      </c>
      <c r="D95" s="6" t="n"/>
      <c r="E95" s="6" t="n"/>
      <c r="F95" s="6" t="n"/>
      <c r="G95" s="6" t="n"/>
    </row>
    <row r="96">
      <c r="A96" s="6" t="inlineStr">
        <is>
          <t>3.12</t>
        </is>
      </c>
      <c r="B96" s="6" t="n">
        <v>4</v>
      </c>
      <c r="C96" s="6" t="inlineStr">
        <is>
          <t>Steht auf dem Bon der Wortlaut des Gastes?</t>
        </is>
      </c>
      <c r="D96" s="6" t="n"/>
      <c r="E96" s="6" t="n"/>
      <c r="F96" s="6" t="n"/>
      <c r="G96" s="6" t="n"/>
    </row>
    <row r="97">
      <c r="A97" s="6" t="inlineStr">
        <is>
          <t>3.12</t>
        </is>
      </c>
      <c r="B97" s="6" t="n">
        <v>5</v>
      </c>
      <c r="C97" s="6" t="inlineStr">
        <is>
          <t>Bleibt die Angabe beim Gast, wenn er Tisch oder Zimmer wechselt?</t>
        </is>
      </c>
      <c r="D97" s="6" t="n"/>
      <c r="E97" s="6" t="n"/>
      <c r="F97" s="6" t="n"/>
      <c r="G97" s="6" t="n"/>
    </row>
    <row r="98">
      <c r="A98" s="6" t="inlineStr">
        <is>
          <t>3.12</t>
        </is>
      </c>
      <c r="B98" s="6" t="n">
        <v>6</v>
      </c>
      <c r="C98" s="6" t="inlineStr">
        <is>
          <t>Ist eine Person für den ganzen Weg verantwortlich?</t>
        </is>
      </c>
      <c r="D98" s="6" t="n"/>
      <c r="E98" s="6" t="n"/>
      <c r="F98" s="6" t="n"/>
      <c r="G98" s="6" t="n"/>
    </row>
    <row r="99">
      <c r="A99" s="6" t="inlineStr">
        <is>
          <t>3.12</t>
        </is>
      </c>
      <c r="B99" s="6" t="n">
        <v>7</v>
      </c>
      <c r="C99" s="6" t="inlineStr">
        <is>
          <t>Bestätigt das Haus dem Gast, was es notiert hat?</t>
        </is>
      </c>
      <c r="D99" s="6" t="n"/>
      <c r="E99" s="6" t="n"/>
      <c r="F99" s="6" t="n"/>
      <c r="G99" s="6" t="n"/>
    </row>
    <row r="100">
      <c r="A100" s="6" t="inlineStr">
        <is>
          <t>3.12</t>
        </is>
      </c>
      <c r="B100" s="6" t="n">
        <v>8</v>
      </c>
      <c r="C100" s="6" t="inlineStr">
        <is>
          <t>Ist geregelt, ob und auf welcher Grundlage, etwa mit Einwilligung des Gastes, die Angabe nach der Abreise gespeichert bleibt?</t>
        </is>
      </c>
      <c r="D100" s="6" t="n"/>
      <c r="E100" s="6" t="n"/>
      <c r="F100" s="6" t="n"/>
      <c r="G100" s="6" t="n"/>
    </row>
    <row r="101">
      <c r="A101" s="5" t="inlineStr">
        <is>
          <t>3.13</t>
        </is>
      </c>
      <c r="B101" s="5" t="n">
        <v>1</v>
      </c>
      <c r="C101" s="5" t="inlineStr">
        <is>
          <t>Beginnt unser Auditbericht mit einer Schlussfolgerung?</t>
        </is>
      </c>
      <c r="D101" s="5" t="n"/>
      <c r="E101" s="5" t="n"/>
      <c r="F101" s="5" t="n"/>
      <c r="G101" s="5" t="n"/>
    </row>
    <row r="102">
      <c r="A102" s="5" t="inlineStr">
        <is>
          <t>3.13</t>
        </is>
      </c>
      <c r="B102" s="5" t="n">
        <v>2</v>
      </c>
      <c r="C102" s="5" t="inlineStr">
        <is>
          <t>Stehen die Feststellungen, die eine Entscheidung der Leitung brauchen, auf der ersten Seite?</t>
        </is>
      </c>
      <c r="D102" s="5" t="n"/>
      <c r="E102" s="5" t="n"/>
      <c r="F102" s="5" t="n"/>
      <c r="G102" s="5" t="n"/>
    </row>
    <row r="103">
      <c r="A103" s="5" t="inlineStr">
        <is>
          <t>3.13</t>
        </is>
      </c>
      <c r="B103" s="5" t="n">
        <v>3</v>
      </c>
      <c r="C103" s="5" t="inlineStr">
        <is>
          <t>Sind die Stufen der Einstufung vor dem Audit festgelegt?</t>
        </is>
      </c>
      <c r="D103" s="5" t="n"/>
      <c r="E103" s="5" t="n"/>
      <c r="F103" s="5" t="n"/>
      <c r="G103" s="5" t="n"/>
    </row>
    <row r="104">
      <c r="A104" s="5" t="inlineStr">
        <is>
          <t>3.13</t>
        </is>
      </c>
      <c r="B104" s="5" t="n">
        <v>4</v>
      </c>
      <c r="C104" s="5" t="inlineStr">
        <is>
          <t>Hat jede Feststellung Anforderung, Nachweis und Lücke?</t>
        </is>
      </c>
      <c r="D104" s="5" t="n"/>
      <c r="E104" s="5" t="n"/>
      <c r="F104" s="5" t="n"/>
      <c r="G104" s="5" t="n"/>
    </row>
    <row r="105">
      <c r="A105" s="5" t="inlineStr">
        <is>
          <t>3.13</t>
        </is>
      </c>
      <c r="B105" s="5" t="n">
        <v>5</v>
      </c>
      <c r="C105" s="5" t="inlineStr">
        <is>
          <t>Nennt der Bericht auch, was funktioniert und was nicht geprüft wurde?</t>
        </is>
      </c>
      <c r="D105" s="5" t="n"/>
      <c r="E105" s="5" t="n"/>
      <c r="F105" s="5" t="n"/>
      <c r="G105" s="5" t="n"/>
    </row>
    <row r="106">
      <c r="A106" s="5" t="inlineStr">
        <is>
          <t>3.13</t>
        </is>
      </c>
      <c r="B106" s="5" t="n">
        <v>6</v>
      </c>
      <c r="C106" s="5" t="inlineStr">
        <is>
          <t>Geht der Bericht unmittelbar an die Leitung und nicht über den geprüften Bereich?</t>
        </is>
      </c>
      <c r="D106" s="5" t="n"/>
      <c r="E106" s="5" t="n"/>
      <c r="F106" s="5" t="n"/>
      <c r="G106" s="5" t="n"/>
    </row>
    <row r="107">
      <c r="A107" s="5" t="inlineStr">
        <is>
          <t>3.13</t>
        </is>
      </c>
      <c r="B107" s="5" t="n">
        <v>7</v>
      </c>
      <c r="C107" s="5" t="inlineStr">
        <is>
          <t>Trägt in der Managementbewertung die Auditorin vor?</t>
        </is>
      </c>
      <c r="D107" s="5" t="n"/>
      <c r="E107" s="5" t="n"/>
      <c r="F107" s="5" t="n"/>
      <c r="G107" s="5" t="n"/>
    </row>
    <row r="108">
      <c r="A108" s="5" t="inlineStr">
        <is>
          <t>3.13</t>
        </is>
      </c>
      <c r="B108" s="5" t="n">
        <v>8</v>
      </c>
      <c r="C108" s="5" t="inlineStr">
        <is>
          <t>Werden die schweren Feststellungen einzeln verfolgt und nicht als Quote?</t>
        </is>
      </c>
      <c r="D108" s="5" t="n"/>
      <c r="E108" s="5" t="n"/>
      <c r="F108" s="5" t="n"/>
      <c r="G108" s="5" t="n"/>
    </row>
    <row r="109">
      <c r="A109" s="6" t="inlineStr">
        <is>
          <t>3.14</t>
        </is>
      </c>
      <c r="B109" s="6" t="n">
        <v>1</v>
      </c>
      <c r="C109" s="6" t="inlineStr">
        <is>
          <t>Stehen bei jeder Feststellung Tag, Stunde und Belegung, unter denen sie entstand?</t>
        </is>
      </c>
      <c r="D109" s="6" t="n"/>
      <c r="E109" s="6" t="n"/>
      <c r="F109" s="6" t="n"/>
      <c r="G109" s="6" t="n"/>
    </row>
    <row r="110">
      <c r="A110" s="6" t="inlineStr">
        <is>
          <t>3.14</t>
        </is>
      </c>
      <c r="B110" s="6" t="n">
        <v>2</v>
      </c>
      <c r="C110" s="6" t="inlineStr">
        <is>
          <t>Unterscheidet unser Formular zwischen umgesetzt und wirksam?</t>
        </is>
      </c>
      <c r="D110" s="6" t="n"/>
      <c r="E110" s="6" t="n"/>
      <c r="F110" s="6" t="n"/>
      <c r="G110" s="6" t="n"/>
    </row>
    <row r="111">
      <c r="A111" s="6" t="inlineStr">
        <is>
          <t>3.14</t>
        </is>
      </c>
      <c r="B111" s="6" t="n">
        <v>3</v>
      </c>
      <c r="C111" s="6" t="inlineStr">
        <is>
          <t>Hat jede Maßnahme einen Termin für die Prüfung ihrer Wirkung?</t>
        </is>
      </c>
      <c r="D111" s="6" t="n"/>
      <c r="E111" s="6" t="n"/>
      <c r="F111" s="6" t="n"/>
      <c r="G111" s="6" t="n"/>
    </row>
    <row r="112">
      <c r="A112" s="6" t="inlineStr">
        <is>
          <t>3.14</t>
        </is>
      </c>
      <c r="B112" s="6" t="n">
        <v>4</v>
      </c>
      <c r="C112" s="6" t="inlineStr">
        <is>
          <t>Liegt dieser Termin an einem Tag, an dem der Befund wieder auftreten könnte?</t>
        </is>
      </c>
      <c r="D112" s="6" t="n"/>
      <c r="E112" s="6" t="n"/>
      <c r="F112" s="6" t="n"/>
      <c r="G112" s="6" t="n"/>
    </row>
    <row r="113">
      <c r="A113" s="6" t="inlineStr">
        <is>
          <t>3.14</t>
        </is>
      </c>
      <c r="B113" s="6" t="n">
        <v>5</v>
      </c>
      <c r="C113" s="6" t="inlineStr">
        <is>
          <t>Gibt es bis dahin eine vorläufige Regel?</t>
        </is>
      </c>
      <c r="D113" s="6" t="n"/>
      <c r="E113" s="6" t="n"/>
      <c r="F113" s="6" t="n"/>
      <c r="G113" s="6" t="n"/>
    </row>
    <row r="114">
      <c r="A114" s="6" t="inlineStr">
        <is>
          <t>3.14</t>
        </is>
      </c>
      <c r="B114" s="6" t="n">
        <v>6</v>
      </c>
      <c r="C114" s="6" t="inlineStr">
        <is>
          <t>Prüft die Wirkung jemand anderes als der Verantwortliche des Bereichs?</t>
        </is>
      </c>
      <c r="D114" s="6" t="n"/>
      <c r="E114" s="6" t="n"/>
      <c r="F114" s="6" t="n"/>
      <c r="G114" s="6" t="n"/>
    </row>
    <row r="115">
      <c r="A115" s="6" t="inlineStr">
        <is>
          <t>3.14</t>
        </is>
      </c>
      <c r="B115" s="6" t="n">
        <v>7</v>
      </c>
      <c r="C115" s="6" t="inlineStr">
        <is>
          <t>Wird bei der Nachprüfung an demselben Wert gemessen wie beim Befund?</t>
        </is>
      </c>
      <c r="D115" s="6" t="n"/>
      <c r="E115" s="6" t="n"/>
      <c r="F115" s="6" t="n"/>
      <c r="G115" s="6" t="n"/>
    </row>
    <row r="116">
      <c r="A116" s="6" t="inlineStr">
        <is>
          <t>3.14</t>
        </is>
      </c>
      <c r="B116" s="6" t="n">
        <v>8</v>
      </c>
      <c r="C116" s="6" t="inlineStr">
        <is>
          <t>Steht das Ergebnis der Nachprüfung in der Managementbewertung?</t>
        </is>
      </c>
      <c r="D116" s="6" t="n"/>
      <c r="E116" s="6" t="n"/>
      <c r="F116" s="6" t="n"/>
      <c r="G116" s="6" t="n"/>
    </row>
    <row r="117">
      <c r="A117" s="5" t="inlineStr">
        <is>
          <t>3.15</t>
        </is>
      </c>
      <c r="B117" s="5" t="n">
        <v>1</v>
      </c>
      <c r="C117" s="5" t="inlineStr">
        <is>
          <t>Hat im letzten Jahr jemand geprüft, ob das System die Absicht der Politik erfüllt?</t>
        </is>
      </c>
      <c r="D117" s="5" t="n"/>
      <c r="E117" s="5" t="n"/>
      <c r="F117" s="5" t="n"/>
      <c r="G117" s="5" t="n"/>
    </row>
    <row r="118">
      <c r="A118" s="5" t="inlineStr">
        <is>
          <t>3.15</t>
        </is>
      </c>
      <c r="B118" s="5" t="n">
        <v>2</v>
      </c>
      <c r="C118" s="5" t="inlineStr">
        <is>
          <t>Gibt es eine Liste aller Orte, an denen das Haus Gäste bewirtet oder bewirten lässt?</t>
        </is>
      </c>
      <c r="D118" s="5" t="n"/>
      <c r="E118" s="5" t="n"/>
      <c r="F118" s="5" t="n"/>
      <c r="G118" s="5" t="n"/>
    </row>
    <row r="119">
      <c r="A119" s="5" t="inlineStr">
        <is>
          <t>3.15</t>
        </is>
      </c>
      <c r="B119" s="5" t="n">
        <v>3</v>
      </c>
      <c r="C119" s="5" t="inlineStr">
        <is>
          <t>Steht jeder dieser Orte im Geltungsbereich und im Auditprogramm?</t>
        </is>
      </c>
      <c r="D119" s="5" t="n"/>
      <c r="E119" s="5" t="n"/>
      <c r="F119" s="5" t="n"/>
      <c r="G119" s="5" t="n"/>
    </row>
    <row r="120">
      <c r="A120" s="5" t="inlineStr">
        <is>
          <t>3.15</t>
        </is>
      </c>
      <c r="B120" s="5" t="n">
        <v>4</v>
      </c>
      <c r="C120" s="5" t="inlineStr">
        <is>
          <t>Werden Betriebe der Familie wie andere externe Anbieter bewertet?</t>
        </is>
      </c>
      <c r="D120" s="5" t="n"/>
      <c r="E120" s="5" t="n"/>
      <c r="F120" s="5" t="n"/>
      <c r="G120" s="5" t="n"/>
    </row>
    <row r="121">
      <c r="A121" s="5" t="inlineStr">
        <is>
          <t>3.15</t>
        </is>
      </c>
      <c r="B121" s="5" t="n">
        <v>5</v>
      </c>
      <c r="C121" s="5" t="inlineStr">
        <is>
          <t>Gibt es zu jedem Versprechen der Politik ein Ziel, das seinen Bruch bemerken würde?</t>
        </is>
      </c>
      <c r="D121" s="5" t="n"/>
      <c r="E121" s="5" t="n"/>
      <c r="F121" s="5" t="n"/>
      <c r="G121" s="5" t="n"/>
    </row>
    <row r="122">
      <c r="A122" s="5" t="inlineStr">
        <is>
          <t>3.15</t>
        </is>
      </c>
      <c r="B122" s="5" t="n">
        <v>6</v>
      </c>
      <c r="C122" s="5" t="inlineStr">
        <is>
          <t>Enthält die Zusammenfassung des Auditjahres ein Urteil in Sätzen?</t>
        </is>
      </c>
      <c r="D122" s="5" t="n"/>
      <c r="E122" s="5" t="n"/>
      <c r="F122" s="5" t="n"/>
      <c r="G122" s="5" t="n"/>
    </row>
    <row r="123">
      <c r="A123" s="5" t="inlineStr">
        <is>
          <t>3.15</t>
        </is>
      </c>
      <c r="B123" s="5" t="n">
        <v>7</v>
      </c>
      <c r="C123" s="5" t="inlineStr">
        <is>
          <t>Nennt sie auch, was nicht beurteilt werden konnte?</t>
        </is>
      </c>
      <c r="D123" s="5" t="n"/>
      <c r="E123" s="5" t="n"/>
      <c r="F123" s="5" t="n"/>
      <c r="G123" s="5" t="n"/>
    </row>
    <row r="124">
      <c r="A124" s="5" t="inlineStr">
        <is>
          <t>3.15</t>
        </is>
      </c>
      <c r="B124" s="5" t="n">
        <v>8</v>
      </c>
      <c r="C124" s="5" t="inlineStr">
        <is>
          <t>Kann die Auditorin der Leitung ohne Umweg berichten?</t>
        </is>
      </c>
      <c r="D124" s="5" t="n"/>
      <c r="E124" s="5" t="n"/>
      <c r="F124" s="5" t="n"/>
      <c r="G124" s="5" t="n"/>
    </row>
    <row r="125">
      <c r="A125" s="6" t="inlineStr">
        <is>
          <t>4.1</t>
        </is>
      </c>
      <c r="B125" s="6" t="n">
        <v>1</v>
      </c>
      <c r="C125" s="6" t="inlineStr">
        <is>
          <t>Trägt unser Zertifikat nach ISO 22000 das Symbol einer Akkreditierungsstelle?</t>
        </is>
      </c>
      <c r="D125" s="6" t="n"/>
      <c r="E125" s="6" t="n"/>
      <c r="F125" s="6" t="n"/>
      <c r="G125" s="6" t="n"/>
    </row>
    <row r="126">
      <c r="A126" s="6" t="inlineStr">
        <is>
          <t>4.1</t>
        </is>
      </c>
      <c r="B126" s="6" t="n">
        <v>2</v>
      </c>
      <c r="C126" s="6" t="inlineStr">
        <is>
          <t>Nennt es die Kategorie der Lebensmittelkette?</t>
        </is>
      </c>
      <c r="D126" s="6" t="n"/>
      <c r="E126" s="6" t="n"/>
      <c r="F126" s="6" t="n"/>
      <c r="G126" s="6" t="n"/>
    </row>
    <row r="127">
      <c r="A127" s="6" t="inlineStr">
        <is>
          <t>4.1</t>
        </is>
      </c>
      <c r="B127" s="6" t="n">
        <v>3</v>
      </c>
      <c r="C127" s="6" t="inlineStr">
        <is>
          <t>Beschreibt der Geltungsbereich die Tätigkeiten der Küche und der Ausgabe?</t>
        </is>
      </c>
      <c r="D127" s="6" t="n"/>
      <c r="E127" s="6" t="n"/>
      <c r="F127" s="6" t="n"/>
      <c r="G127" s="6" t="n"/>
    </row>
    <row r="128">
      <c r="A128" s="6" t="inlineStr">
        <is>
          <t>4.1</t>
        </is>
      </c>
      <c r="B128" s="6" t="n">
        <v>4</v>
      </c>
      <c r="C128" s="6" t="inlineStr">
        <is>
          <t>Haben wir die Anlage zur Akkreditierungsurkunde unserer Stelle gelesen?</t>
        </is>
      </c>
      <c r="D128" s="6" t="n"/>
      <c r="E128" s="6" t="n"/>
      <c r="F128" s="6" t="n"/>
      <c r="G128" s="6" t="n"/>
    </row>
    <row r="129">
      <c r="A129" s="6" t="inlineStr">
        <is>
          <t>4.1</t>
        </is>
      </c>
      <c r="B129" s="6" t="n">
        <v>5</v>
      </c>
      <c r="C129" s="6" t="inlineStr">
        <is>
          <t>Stehen dort ISO 22000 und die Kategorie E?</t>
        </is>
      </c>
      <c r="D129" s="6" t="n"/>
      <c r="E129" s="6" t="n"/>
      <c r="F129" s="6" t="n"/>
      <c r="G129" s="6" t="n"/>
    </row>
    <row r="130">
      <c r="A130" s="6" t="inlineStr">
        <is>
          <t>4.1</t>
        </is>
      </c>
      <c r="B130" s="6" t="n">
        <v>6</v>
      </c>
      <c r="C130" s="6" t="inlineStr">
        <is>
          <t>Ist das Datum dieser Prüfung in unserer Akte notiert?</t>
        </is>
      </c>
      <c r="D130" s="6" t="n"/>
      <c r="E130" s="6" t="n"/>
      <c r="F130" s="6" t="n"/>
      <c r="G130" s="6" t="n"/>
    </row>
    <row r="131">
      <c r="A131" s="6" t="inlineStr">
        <is>
          <t>4.1</t>
        </is>
      </c>
      <c r="B131" s="6" t="n">
        <v>7</v>
      </c>
      <c r="C131" s="6" t="inlineStr">
        <is>
          <t>Prüfen wir es jedes Jahr erneut?</t>
        </is>
      </c>
      <c r="D131" s="6" t="n"/>
      <c r="E131" s="6" t="n"/>
      <c r="F131" s="6" t="n"/>
      <c r="G131" s="6" t="n"/>
    </row>
    <row r="132">
      <c r="A132" s="6" t="inlineStr">
        <is>
          <t>4.1</t>
        </is>
      </c>
      <c r="B132" s="6" t="n">
        <v>8</v>
      </c>
      <c r="C132" s="6" t="inlineStr">
        <is>
          <t>Wissen Verkauf und Bankett, was sie einem Kunden über das Zertifikat sagen dürfen?</t>
        </is>
      </c>
      <c r="D132" s="6" t="n"/>
      <c r="E132" s="6" t="n"/>
      <c r="F132" s="6" t="n"/>
      <c r="G132" s="6" t="n"/>
    </row>
    <row r="133">
      <c r="A133" s="5" t="inlineStr">
        <is>
          <t>4.2</t>
        </is>
      </c>
      <c r="B133" s="5" t="n">
        <v>1</v>
      </c>
      <c r="C133" s="5" t="inlineStr">
        <is>
          <t>Kennen wir den Namen des leitenden Auditors vor der Unterschrift?</t>
        </is>
      </c>
      <c r="D133" s="5" t="n"/>
      <c r="E133" s="5" t="n"/>
      <c r="F133" s="5" t="n"/>
      <c r="G133" s="5" t="n"/>
    </row>
    <row r="134">
      <c r="A134" s="5" t="inlineStr">
        <is>
          <t>4.2</t>
        </is>
      </c>
      <c r="B134" s="5" t="n">
        <v>2</v>
      </c>
      <c r="C134" s="5" t="inlineStr">
        <is>
          <t>Hat er Hotels oder vergleichbare Küchen auditiert?</t>
        </is>
      </c>
      <c r="D134" s="5" t="n"/>
      <c r="E134" s="5" t="n"/>
      <c r="F134" s="5" t="n"/>
      <c r="G134" s="5" t="n"/>
    </row>
    <row r="135">
      <c r="A135" s="5" t="inlineStr">
        <is>
          <t>4.2</t>
        </is>
      </c>
      <c r="B135" s="5" t="n">
        <v>3</v>
      </c>
      <c r="C135" s="5" t="inlineStr">
        <is>
          <t>Haben Küchenchef und Auditor vor dem Vertrag miteinander gesprochen?</t>
        </is>
      </c>
      <c r="D135" s="5" t="n"/>
      <c r="E135" s="5" t="n"/>
      <c r="F135" s="5" t="n"/>
      <c r="G135" s="5" t="n"/>
    </row>
    <row r="136">
      <c r="A136" s="5" t="inlineStr">
        <is>
          <t>4.2</t>
        </is>
      </c>
      <c r="B136" s="5" t="n">
        <v>4</v>
      </c>
      <c r="C136" s="5" t="inlineStr">
        <is>
          <t>Liegt uns die Berechnung der Auditzeit vor?</t>
        </is>
      </c>
      <c r="D136" s="5" t="n"/>
      <c r="E136" s="5" t="n"/>
      <c r="F136" s="5" t="n"/>
      <c r="G136" s="5" t="n"/>
    </row>
    <row r="137">
      <c r="A137" s="5" t="inlineStr">
        <is>
          <t>4.2</t>
        </is>
      </c>
      <c r="B137" s="5" t="n">
        <v>5</v>
      </c>
      <c r="C137" s="5" t="inlineStr">
        <is>
          <t>Haben wir nach Verbindungen zwischen Stelle und Beratung gefragt?</t>
        </is>
      </c>
      <c r="D137" s="5" t="n"/>
      <c r="E137" s="5" t="n"/>
      <c r="F137" s="5" t="n"/>
      <c r="G137" s="5" t="n"/>
    </row>
    <row r="138">
      <c r="A138" s="5" t="inlineStr">
        <is>
          <t>4.2</t>
        </is>
      </c>
      <c r="B138" s="5" t="n">
        <v>6</v>
      </c>
      <c r="C138" s="5" t="inlineStr">
        <is>
          <t>Wissen wir, wie die Stelle die Kenntnis des hiesigen Rechts sicherstellt?</t>
        </is>
      </c>
      <c r="D138" s="5" t="n"/>
      <c r="E138" s="5" t="n"/>
      <c r="F138" s="5" t="n"/>
      <c r="G138" s="5" t="n"/>
    </row>
    <row r="139">
      <c r="A139" s="5" t="inlineStr">
        <is>
          <t>4.2</t>
        </is>
      </c>
      <c r="B139" s="5" t="n">
        <v>7</v>
      </c>
      <c r="C139" s="5" t="inlineStr">
        <is>
          <t>Haben wir die Vertragsbedingungen gelesen, bevor wir unterschrieben?</t>
        </is>
      </c>
      <c r="D139" s="5" t="n"/>
      <c r="E139" s="5" t="n"/>
      <c r="F139" s="5" t="n"/>
      <c r="G139" s="5" t="n"/>
    </row>
    <row r="140">
      <c r="A140" s="5" t="inlineStr">
        <is>
          <t>4.2</t>
        </is>
      </c>
      <c r="B140" s="5" t="n">
        <v>8</v>
      </c>
      <c r="C140" s="5" t="inlineStr">
        <is>
          <t>Ist die Begründung der Wahl aufgeschrieben?</t>
        </is>
      </c>
      <c r="D140" s="5" t="n"/>
      <c r="E140" s="5" t="n"/>
      <c r="F140" s="5" t="n"/>
      <c r="G140" s="5" t="n"/>
    </row>
    <row r="141">
      <c r="A141" s="6" t="inlineStr">
        <is>
          <t>4.3</t>
        </is>
      </c>
      <c r="B141" s="6" t="n">
        <v>1</v>
      </c>
      <c r="C141" s="6" t="inlineStr">
        <is>
          <t>Hat die Leiterin des Lebensmittelsicherheitsteams den Antrag mit ausgefüllt?</t>
        </is>
      </c>
      <c r="D141" s="6" t="n"/>
      <c r="E141" s="6" t="n"/>
      <c r="F141" s="6" t="n"/>
      <c r="G141" s="6" t="n"/>
    </row>
    <row r="142">
      <c r="A142" s="6" t="inlineStr">
        <is>
          <t>4.3</t>
        </is>
      </c>
      <c r="B142" s="6" t="n">
        <v>2</v>
      </c>
      <c r="C142" s="6" t="inlineStr">
        <is>
          <t>Nennt der Antrag die Mitarbeiter des stärksten Monats, mit Saisonkräften?</t>
        </is>
      </c>
      <c r="D142" s="6" t="n"/>
      <c r="E142" s="6" t="n"/>
      <c r="F142" s="6" t="n"/>
      <c r="G142" s="6" t="n"/>
    </row>
    <row r="143">
      <c r="A143" s="6" t="inlineStr">
        <is>
          <t>4.3</t>
        </is>
      </c>
      <c r="B143" s="6" t="n">
        <v>3</v>
      </c>
      <c r="C143" s="6" t="inlineStr">
        <is>
          <t>Stimmt die Zahl der HACCP-Studien mit der Gefahrenanalyse überein?</t>
        </is>
      </c>
      <c r="D143" s="6" t="n"/>
      <c r="E143" s="6" t="n"/>
      <c r="F143" s="6" t="n"/>
      <c r="G143" s="6" t="n"/>
    </row>
    <row r="144">
      <c r="A144" s="6" t="inlineStr">
        <is>
          <t>4.3</t>
        </is>
      </c>
      <c r="B144" s="6" t="n">
        <v>4</v>
      </c>
      <c r="C144" s="6" t="inlineStr">
        <is>
          <t>Haben wir die Auditzeit selbst nachgerechnet?</t>
        </is>
      </c>
      <c r="D144" s="6" t="n"/>
      <c r="E144" s="6" t="n"/>
      <c r="F144" s="6" t="n"/>
      <c r="G144" s="6" t="n"/>
    </row>
    <row r="145">
      <c r="A145" s="6" t="inlineStr">
        <is>
          <t>4.3</t>
        </is>
      </c>
      <c r="B145" s="6" t="n">
        <v>5</v>
      </c>
      <c r="C145" s="6" t="inlineStr">
        <is>
          <t>Liegt uns die Rechnung der Stelle mit Begründung vor?</t>
        </is>
      </c>
      <c r="D145" s="6" t="n"/>
      <c r="E145" s="6" t="n"/>
      <c r="F145" s="6" t="n"/>
      <c r="G145" s="6" t="n"/>
    </row>
    <row r="146">
      <c r="A146" s="6" t="inlineStr">
        <is>
          <t>4.3</t>
        </is>
      </c>
      <c r="B146" s="6" t="n">
        <v>6</v>
      </c>
      <c r="C146" s="6" t="inlineStr">
        <is>
          <t>Liegt das Audit in der Saison des vollen Betriebs?</t>
        </is>
      </c>
      <c r="D146" s="6" t="n"/>
      <c r="E146" s="6" t="n"/>
      <c r="F146" s="6" t="n"/>
      <c r="G146" s="6" t="n"/>
    </row>
    <row r="147">
      <c r="A147" s="6" t="inlineStr">
        <is>
          <t>4.3</t>
        </is>
      </c>
      <c r="B147" s="6" t="n">
        <v>7</v>
      </c>
      <c r="C147" s="6" t="inlineStr">
        <is>
          <t>Gilt mindestens die Hälfte der Zeit dem Betrieb?</t>
        </is>
      </c>
      <c r="D147" s="6" t="n"/>
      <c r="E147" s="6" t="n"/>
      <c r="F147" s="6" t="n"/>
      <c r="G147" s="6" t="n"/>
    </row>
    <row r="148">
      <c r="A148" s="6" t="inlineStr">
        <is>
          <t>4.3</t>
        </is>
      </c>
      <c r="B148" s="6" t="n">
        <v>8</v>
      </c>
      <c r="C148" s="6" t="inlineStr">
        <is>
          <t>Haben wir der Stelle die Änderungen seit dem Antrag gemeldet?</t>
        </is>
      </c>
      <c r="D148" s="6" t="n"/>
      <c r="E148" s="6" t="n"/>
      <c r="F148" s="6" t="n"/>
      <c r="G148" s="6" t="n"/>
    </row>
    <row r="149">
      <c r="A149" s="5" t="inlineStr">
        <is>
          <t>4.4</t>
        </is>
      </c>
      <c r="B149" s="5" t="n">
        <v>1</v>
      </c>
      <c r="C149" s="5" t="inlineStr">
        <is>
          <t>Können wir Norm, Programm und Anerkennung unterscheiden?</t>
        </is>
      </c>
      <c r="D149" s="5" t="n"/>
      <c r="E149" s="5" t="n"/>
      <c r="F149" s="5" t="n"/>
      <c r="G149" s="5" t="n"/>
    </row>
    <row r="150">
      <c r="A150" s="5" t="inlineStr">
        <is>
          <t>4.4</t>
        </is>
      </c>
      <c r="B150" s="5" t="n">
        <v>2</v>
      </c>
      <c r="C150" s="5" t="inlineStr">
        <is>
          <t>Kennen wir die Kategorie auf unserem Zertifikat?</t>
        </is>
      </c>
      <c r="D150" s="5" t="n"/>
      <c r="E150" s="5" t="n"/>
      <c r="F150" s="5" t="n"/>
      <c r="G150" s="5" t="n"/>
    </row>
    <row r="151">
      <c r="A151" s="5" t="inlineStr">
        <is>
          <t>4.4</t>
        </is>
      </c>
      <c r="B151" s="5" t="n">
        <v>3</v>
      </c>
      <c r="C151" s="5" t="inlineStr">
        <is>
          <t>Haben wir die Liste gelesen, auf die sich unser Kunde beruft?</t>
        </is>
      </c>
      <c r="D151" s="5" t="n"/>
      <c r="E151" s="5" t="n"/>
      <c r="F151" s="5" t="n"/>
      <c r="G151" s="5" t="n"/>
    </row>
    <row r="152">
      <c r="A152" s="5" t="inlineStr">
        <is>
          <t>4.4</t>
        </is>
      </c>
      <c r="B152" s="5" t="n">
        <v>4</v>
      </c>
      <c r="C152" s="5" t="inlineStr">
        <is>
          <t>Gilt die Anerkennung, von der die Rede ist, für unsere Kategorie?</t>
        </is>
      </c>
      <c r="D152" s="5" t="n"/>
      <c r="E152" s="5" t="n"/>
      <c r="F152" s="5" t="n"/>
      <c r="G152" s="5" t="n"/>
    </row>
    <row r="153">
      <c r="A153" s="5" t="inlineStr">
        <is>
          <t>4.4</t>
        </is>
      </c>
      <c r="B153" s="5" t="n">
        <v>5</v>
      </c>
      <c r="C153" s="5" t="inlineStr">
        <is>
          <t>Haben wir mit dem Kunden gesprochen, bevor wir etwas gekauft haben?</t>
        </is>
      </c>
      <c r="D153" s="5" t="n"/>
      <c r="E153" s="5" t="n"/>
      <c r="F153" s="5" t="n"/>
      <c r="G153" s="5" t="n"/>
    </row>
    <row r="154">
      <c r="A154" s="5" t="inlineStr">
        <is>
          <t>4.4</t>
        </is>
      </c>
      <c r="B154" s="5" t="n">
        <v>6</v>
      </c>
      <c r="C154" s="5" t="inlineStr">
        <is>
          <t>Kennen wir die Gründe, aus denen wir ein Programm wählen würden?</t>
        </is>
      </c>
      <c r="D154" s="5" t="n"/>
      <c r="E154" s="5" t="n"/>
      <c r="F154" s="5" t="n"/>
      <c r="G154" s="5" t="n"/>
    </row>
    <row r="155">
      <c r="A155" s="5" t="inlineStr">
        <is>
          <t>4.4</t>
        </is>
      </c>
      <c r="B155" s="5" t="n">
        <v>7</v>
      </c>
      <c r="C155" s="5" t="inlineStr">
        <is>
          <t>Wäre unsere Stelle für dieses Programm akkreditiert?</t>
        </is>
      </c>
      <c r="D155" s="5" t="n"/>
      <c r="E155" s="5" t="n"/>
      <c r="F155" s="5" t="n"/>
      <c r="G155" s="5" t="n"/>
    </row>
    <row r="156">
      <c r="A156" s="5" t="inlineStr">
        <is>
          <t>4.4</t>
        </is>
      </c>
      <c r="B156" s="5" t="n">
        <v>8</v>
      </c>
      <c r="C156" s="5" t="inlineStr">
        <is>
          <t>Weiß der Verkauf, was er in einem Lieferantenportal ankreuzen darf?</t>
        </is>
      </c>
      <c r="D156" s="5" t="n"/>
      <c r="E156" s="5" t="n"/>
      <c r="F156" s="5" t="n"/>
      <c r="G156" s="5" t="n"/>
    </row>
    <row r="157">
      <c r="A157" s="6" t="inlineStr">
        <is>
          <t>4.5</t>
        </is>
      </c>
      <c r="B157" s="6" t="n">
        <v>1</v>
      </c>
      <c r="C157" s="6" t="inlineStr">
        <is>
          <t>Stimmt der Antrag noch mit dem Haus von heute überein?</t>
        </is>
      </c>
      <c r="D157" s="6" t="n"/>
      <c r="E157" s="6" t="n"/>
      <c r="F157" s="6" t="n"/>
      <c r="G157" s="6" t="n"/>
    </row>
    <row r="158">
      <c r="A158" s="6" t="inlineStr">
        <is>
          <t>4.5</t>
        </is>
      </c>
      <c r="B158" s="6" t="n">
        <v>2</v>
      </c>
      <c r="C158" s="6" t="inlineStr">
        <is>
          <t>Weiß die Stelle vor dem Audit, was sich seit dem Antrag geändert hat?</t>
        </is>
      </c>
      <c r="D158" s="6" t="n"/>
      <c r="E158" s="6" t="n"/>
      <c r="F158" s="6" t="n"/>
      <c r="G158" s="6" t="n"/>
    </row>
    <row r="159">
      <c r="A159" s="6" t="inlineStr">
        <is>
          <t>4.5</t>
        </is>
      </c>
      <c r="B159" s="6" t="n">
        <v>3</v>
      </c>
      <c r="C159" s="6" t="inlineStr">
        <is>
          <t>Steht jeder Ort der Bewirtung im Geltungsbereich?</t>
        </is>
      </c>
      <c r="D159" s="6" t="n"/>
      <c r="E159" s="6" t="n"/>
      <c r="F159" s="6" t="n"/>
      <c r="G159" s="6" t="n"/>
    </row>
    <row r="160">
      <c r="A160" s="6" t="inlineStr">
        <is>
          <t>4.5</t>
        </is>
      </c>
      <c r="B160" s="6" t="n">
        <v>4</v>
      </c>
      <c r="C160" s="6" t="inlineStr">
        <is>
          <t>Ist jeder Betrieb des Hauses der Behörde gemeldet?</t>
        </is>
      </c>
      <c r="D160" s="6" t="n"/>
      <c r="E160" s="6" t="n"/>
      <c r="F160" s="6" t="n"/>
      <c r="G160" s="6" t="n"/>
    </row>
    <row r="161">
      <c r="A161" s="6" t="inlineStr">
        <is>
          <t>4.5</t>
        </is>
      </c>
      <c r="B161" s="6" t="n">
        <v>5</v>
      </c>
      <c r="C161" s="6" t="inlineStr">
        <is>
          <t>Findet die erste Stufe im Haus statt?</t>
        </is>
      </c>
      <c r="D161" s="6" t="n"/>
      <c r="E161" s="6" t="n"/>
      <c r="F161" s="6" t="n"/>
      <c r="G161" s="6" t="n"/>
    </row>
    <row r="162">
      <c r="A162" s="6" t="inlineStr">
        <is>
          <t>4.5</t>
        </is>
      </c>
      <c r="B162" s="6" t="n">
        <v>6</v>
      </c>
      <c r="C162" s="6" t="inlineStr">
        <is>
          <t>Ist die Leitung an diesem Tag anwesend?</t>
        </is>
      </c>
      <c r="D162" s="6" t="n"/>
      <c r="E162" s="6" t="n"/>
      <c r="F162" s="6" t="n"/>
      <c r="G162" s="6" t="n"/>
    </row>
    <row r="163">
      <c r="A163" s="6" t="inlineStr">
        <is>
          <t>4.5</t>
        </is>
      </c>
      <c r="B163" s="6" t="n">
        <v>7</v>
      </c>
      <c r="C163" s="6" t="inlineStr">
        <is>
          <t>Hat jeder Hinweis der ersten Stufe einen Namen und eine Frist?</t>
        </is>
      </c>
      <c r="D163" s="6" t="n"/>
      <c r="E163" s="6" t="n"/>
      <c r="F163" s="6" t="n"/>
      <c r="G163" s="6" t="n"/>
    </row>
    <row r="164">
      <c r="A164" s="6" t="inlineStr">
        <is>
          <t>4.5</t>
        </is>
      </c>
      <c r="B164" s="6" t="n">
        <v>8</v>
      </c>
      <c r="C164" s="6" t="inlineStr">
        <is>
          <t>Liegt die zweite Stufe innerhalb von sechs Monaten und im vollen Betrieb?</t>
        </is>
      </c>
      <c r="D164" s="6" t="n"/>
      <c r="E164" s="6" t="n"/>
      <c r="F164" s="6" t="n"/>
      <c r="G164" s="6" t="n"/>
    </row>
    <row r="165">
      <c r="A165" s="5" t="inlineStr">
        <is>
          <t>4.6</t>
        </is>
      </c>
      <c r="B165" s="5" t="n">
        <v>1</v>
      </c>
      <c r="C165" s="5" t="inlineStr">
        <is>
          <t>Liegt unser Audit in der Zeit des vollen Betriebs?</t>
        </is>
      </c>
      <c r="D165" s="5" t="n"/>
      <c r="E165" s="5" t="n"/>
      <c r="F165" s="5" t="n"/>
      <c r="G165" s="5" t="n"/>
    </row>
    <row r="166">
      <c r="A166" s="5" t="inlineStr">
        <is>
          <t>4.6</t>
        </is>
      </c>
      <c r="B166" s="5" t="n">
        <v>2</v>
      </c>
      <c r="C166" s="5" t="inlineStr">
        <is>
          <t>Können wir alle Orte nennen, an denen wir heute Speisen ausgeben?</t>
        </is>
      </c>
      <c r="D166" s="5" t="n"/>
      <c r="E166" s="5" t="n"/>
      <c r="F166" s="5" t="n"/>
      <c r="G166" s="5" t="n"/>
    </row>
    <row r="167">
      <c r="A167" s="5" t="inlineStr">
        <is>
          <t>4.6</t>
        </is>
      </c>
      <c r="B167" s="5" t="n">
        <v>3</v>
      </c>
      <c r="C167" s="5" t="inlineStr">
        <is>
          <t>Steht jeder dieser Orte in der Gefahrenanalyse und im Reinigungsplan?</t>
        </is>
      </c>
      <c r="D167" s="5" t="n"/>
      <c r="E167" s="5" t="n"/>
      <c r="F167" s="5" t="n"/>
      <c r="G167" s="5" t="n"/>
    </row>
    <row r="168">
      <c r="A168" s="5" t="inlineStr">
        <is>
          <t>4.6</t>
        </is>
      </c>
      <c r="B168" s="5" t="n">
        <v>4</v>
      </c>
      <c r="C168" s="5" t="inlineStr">
        <is>
          <t>Gibt es für Speisen außerhalb der Kühlung eine Regel mit Uhrzeit?</t>
        </is>
      </c>
      <c r="D168" s="5" t="n"/>
      <c r="E168" s="5" t="n"/>
      <c r="F168" s="5" t="n"/>
      <c r="G168" s="5" t="n"/>
    </row>
    <row r="169">
      <c r="A169" s="5" t="inlineStr">
        <is>
          <t>4.6</t>
        </is>
      </c>
      <c r="B169" s="5" t="n">
        <v>5</v>
      </c>
      <c r="C169" s="5" t="inlineStr">
        <is>
          <t>Ist die Allergeninformation an jedem dieser Orte vorhanden?</t>
        </is>
      </c>
      <c r="D169" s="5" t="n"/>
      <c r="E169" s="5" t="n"/>
      <c r="F169" s="5" t="n"/>
      <c r="G169" s="5" t="n"/>
    </row>
    <row r="170">
      <c r="A170" s="5" t="inlineStr">
        <is>
          <t>4.6</t>
        </is>
      </c>
      <c r="B170" s="5" t="n">
        <v>6</v>
      </c>
      <c r="C170" s="5" t="inlineStr">
        <is>
          <t>Sind auch die Aushilfen eingewiesen, die seit weniger als einem Monat da sind?</t>
        </is>
      </c>
      <c r="D170" s="5" t="n"/>
      <c r="E170" s="5" t="n"/>
      <c r="F170" s="5" t="n"/>
      <c r="G170" s="5" t="n"/>
    </row>
    <row r="171">
      <c r="A171" s="5" t="inlineStr">
        <is>
          <t>4.6</t>
        </is>
      </c>
      <c r="B171" s="5" t="n">
        <v>7</v>
      </c>
      <c r="C171" s="5" t="inlineStr">
        <is>
          <t>Wissen die Mitarbeiter, dass sie der Auditorin ehrlich antworten sollen?</t>
        </is>
      </c>
      <c r="D171" s="5" t="n"/>
      <c r="E171" s="5" t="n"/>
      <c r="F171" s="5" t="n"/>
      <c r="G171" s="5" t="n"/>
    </row>
    <row r="172">
      <c r="A172" s="5" t="inlineStr">
        <is>
          <t>4.6</t>
        </is>
      </c>
      <c r="B172" s="5" t="n">
        <v>8</v>
      </c>
      <c r="C172" s="5" t="inlineStr">
        <is>
          <t>Sieht der Auditplan mindestens die halbe Zeit im Betrieb vor?</t>
        </is>
      </c>
      <c r="D172" s="5" t="n"/>
      <c r="E172" s="5" t="n"/>
      <c r="F172" s="5" t="n"/>
      <c r="G172" s="5" t="n"/>
    </row>
    <row r="173">
      <c r="A173" s="6" t="inlineStr">
        <is>
          <t>4.7</t>
        </is>
      </c>
      <c r="B173" s="6" t="n">
        <v>1</v>
      </c>
      <c r="C173" s="6" t="inlineStr">
        <is>
          <t>Kann die Leitung drei eigene Entscheidungen des Jahres zur Lebensmittelsicherheit nennen?</t>
        </is>
      </c>
      <c r="D173" s="6" t="n"/>
      <c r="E173" s="6" t="n"/>
      <c r="F173" s="6" t="n"/>
      <c r="G173" s="6" t="n"/>
    </row>
    <row r="174">
      <c r="A174" s="6" t="inlineStr">
        <is>
          <t>4.7</t>
        </is>
      </c>
      <c r="B174" s="6" t="n">
        <v>2</v>
      </c>
      <c r="C174" s="6" t="inlineStr">
        <is>
          <t>Endet die Managementbewertung mit Entscheidungen, Mitteln und Terminen?</t>
        </is>
      </c>
      <c r="D174" s="6" t="n"/>
      <c r="E174" s="6" t="n"/>
      <c r="F174" s="6" t="n"/>
      <c r="G174" s="6" t="n"/>
    </row>
    <row r="175">
      <c r="A175" s="6" t="inlineStr">
        <is>
          <t>4.7</t>
        </is>
      </c>
      <c r="B175" s="6" t="n">
        <v>3</v>
      </c>
      <c r="C175" s="6" t="inlineStr">
        <is>
          <t>Gibt es zu jeder verschobenen Investition ein bewertetes Risiko und eine Zwischenlösung?</t>
        </is>
      </c>
      <c r="D175" s="6" t="n"/>
      <c r="E175" s="6" t="n"/>
      <c r="F175" s="6" t="n"/>
      <c r="G175" s="6" t="n"/>
    </row>
    <row r="176">
      <c r="A176" s="6" t="inlineStr">
        <is>
          <t>4.7</t>
        </is>
      </c>
      <c r="B176" s="6" t="n">
        <v>4</v>
      </c>
      <c r="C176" s="6" t="inlineStr">
        <is>
          <t>Wird die Leiterin des Teams vor Geschäftsentscheidungen mit Folgen für die Küche gehört?</t>
        </is>
      </c>
      <c r="D176" s="6" t="n"/>
      <c r="E176" s="6" t="n"/>
      <c r="F176" s="6" t="n"/>
      <c r="G176" s="6" t="n"/>
    </row>
    <row r="177">
      <c r="A177" s="6" t="inlineStr">
        <is>
          <t>4.7</t>
        </is>
      </c>
      <c r="B177" s="6" t="n">
        <v>5</v>
      </c>
      <c r="C177" s="6" t="inlineStr">
        <is>
          <t>Gibt es mit jedem fremden Betrieb, der im Haus Speisen zubereitet, eine Vereinbarung?</t>
        </is>
      </c>
      <c r="D177" s="6" t="n"/>
      <c r="E177" s="6" t="n"/>
      <c r="F177" s="6" t="n"/>
      <c r="G177" s="6" t="n"/>
    </row>
    <row r="178">
      <c r="A178" s="6" t="inlineStr">
        <is>
          <t>4.7</t>
        </is>
      </c>
      <c r="B178" s="6" t="n">
        <v>6</v>
      </c>
      <c r="C178" s="6" t="inlineStr">
        <is>
          <t>Kennt das Haus diese Betriebe vor dem Tag der Veranstaltung?</t>
        </is>
      </c>
      <c r="D178" s="6" t="n"/>
      <c r="E178" s="6" t="n"/>
      <c r="F178" s="6" t="n"/>
      <c r="G178" s="6" t="n"/>
    </row>
    <row r="179">
      <c r="A179" s="6" t="inlineStr">
        <is>
          <t>4.7</t>
        </is>
      </c>
      <c r="B179" s="6" t="n">
        <v>7</v>
      </c>
      <c r="C179" s="6" t="inlineStr">
        <is>
          <t>Stehen diese Tätigkeiten im Geltungsbereich und in der Gefahrenanalyse?</t>
        </is>
      </c>
      <c r="D179" s="6" t="n"/>
      <c r="E179" s="6" t="n"/>
      <c r="F179" s="6" t="n"/>
      <c r="G179" s="6" t="n"/>
    </row>
    <row r="180">
      <c r="A180" s="6" t="inlineStr">
        <is>
          <t>4.7</t>
        </is>
      </c>
      <c r="B180" s="6" t="n">
        <v>8</v>
      </c>
      <c r="C180" s="6" t="inlineStr">
        <is>
          <t>Kennt die Leitung die drei Zahlen ihres Systems?</t>
        </is>
      </c>
      <c r="D180" s="6" t="n"/>
      <c r="E180" s="6" t="n"/>
      <c r="F180" s="6" t="n"/>
      <c r="G180" s="6" t="n"/>
    </row>
    <row r="181">
      <c r="A181" s="5" t="inlineStr">
        <is>
          <t>4.8</t>
        </is>
      </c>
      <c r="B181" s="5" t="n">
        <v>1</v>
      </c>
      <c r="C181" s="5" t="inlineStr">
        <is>
          <t>Können wir drei Jahre unserer Kennzahlen in einer Stunde nebeneinanderlegen?</t>
        </is>
      </c>
      <c r="D181" s="5" t="n"/>
      <c r="E181" s="5" t="n"/>
      <c r="F181" s="5" t="n"/>
      <c r="G181" s="5" t="n"/>
    </row>
    <row r="182">
      <c r="A182" s="5" t="inlineStr">
        <is>
          <t>4.8</t>
        </is>
      </c>
      <c r="B182" s="5" t="n">
        <v>2</v>
      </c>
      <c r="C182" s="5" t="inlineStr">
        <is>
          <t>Hat jede Kennzahl seit drei Jahren dieselbe Bezugsgröße?</t>
        </is>
      </c>
      <c r="D182" s="5" t="n"/>
      <c r="E182" s="5" t="n"/>
      <c r="F182" s="5" t="n"/>
      <c r="G182" s="5" t="n"/>
    </row>
    <row r="183">
      <c r="A183" s="5" t="inlineStr">
        <is>
          <t>4.8</t>
        </is>
      </c>
      <c r="B183" s="5" t="n">
        <v>3</v>
      </c>
      <c r="C183" s="5" t="inlineStr">
        <is>
          <t>Sind die Zahlen nach Saison und nach Ort der Bewirtung geteilt?</t>
        </is>
      </c>
      <c r="D183" s="5" t="n"/>
      <c r="E183" s="5" t="n"/>
      <c r="F183" s="5" t="n"/>
      <c r="G183" s="5" t="n"/>
    </row>
    <row r="184">
      <c r="A184" s="5" t="inlineStr">
        <is>
          <t>4.8</t>
        </is>
      </c>
      <c r="B184" s="5" t="n">
        <v>4</v>
      </c>
      <c r="C184" s="5" t="inlineStr">
        <is>
          <t>Gibt es eine Regel, ab wann eine Verschlechterung untersucht wird?</t>
        </is>
      </c>
      <c r="D184" s="5" t="n"/>
      <c r="E184" s="5" t="n"/>
      <c r="F184" s="5" t="n"/>
      <c r="G184" s="5" t="n"/>
    </row>
    <row r="185">
      <c r="A185" s="5" t="inlineStr">
        <is>
          <t>4.8</t>
        </is>
      </c>
      <c r="B185" s="5" t="n">
        <v>5</v>
      </c>
      <c r="C185" s="5" t="inlineStr">
        <is>
          <t>Ist festgelegt, wer die Zahlen auswertet?</t>
        </is>
      </c>
      <c r="D185" s="5" t="n"/>
      <c r="E185" s="5" t="n"/>
      <c r="F185" s="5" t="n"/>
      <c r="G185" s="5" t="n"/>
    </row>
    <row r="186">
      <c r="A186" s="5" t="inlineStr">
        <is>
          <t>4.8</t>
        </is>
      </c>
      <c r="B186" s="5" t="n">
        <v>6</v>
      </c>
      <c r="C186" s="5" t="inlineStr">
        <is>
          <t>Bekommt die Leitung die Auswertung in Sätzen und nicht nur in Haken?</t>
        </is>
      </c>
      <c r="D186" s="5" t="n"/>
      <c r="E186" s="5" t="n"/>
      <c r="F186" s="5" t="n"/>
      <c r="G186" s="5" t="n"/>
    </row>
    <row r="187">
      <c r="A187" s="5" t="inlineStr">
        <is>
          <t>4.8</t>
        </is>
      </c>
      <c r="B187" s="5" t="n">
        <v>7</v>
      </c>
      <c r="C187" s="5" t="inlineStr">
        <is>
          <t>Wurden die Ziele im letzten Jahr überprüft und neu gesetzt?</t>
        </is>
      </c>
      <c r="D187" s="5" t="n"/>
      <c r="E187" s="5" t="n"/>
      <c r="F187" s="5" t="n"/>
      <c r="G187" s="5" t="n"/>
    </row>
    <row r="188">
      <c r="A188" s="5" t="inlineStr">
        <is>
          <t>4.8</t>
        </is>
      </c>
      <c r="B188" s="5" t="n">
        <v>8</v>
      </c>
      <c r="C188" s="5" t="inlineStr">
        <is>
          <t>Werden unsere Proben über die Jahre an denselben Stellen genommen?</t>
        </is>
      </c>
      <c r="D188" s="5" t="n"/>
      <c r="E188" s="5" t="n"/>
      <c r="F188" s="5" t="n"/>
      <c r="G188" s="5" t="n"/>
    </row>
    <row r="189">
      <c r="A189" s="6" t="inlineStr">
        <is>
          <t>4.9</t>
        </is>
      </c>
      <c r="B189" s="6" t="n">
        <v>1</v>
      </c>
      <c r="C189" s="6" t="inlineStr">
        <is>
          <t>Arbeiten alle Häuser nach einem System, das zentral festgelegt ist?</t>
        </is>
      </c>
      <c r="D189" s="6" t="n"/>
      <c r="E189" s="6" t="n"/>
      <c r="F189" s="6" t="n"/>
      <c r="G189" s="6" t="n"/>
    </row>
    <row r="190">
      <c r="A190" s="6" t="inlineStr">
        <is>
          <t>4.9</t>
        </is>
      </c>
      <c r="B190" s="6" t="n">
        <v>2</v>
      </c>
      <c r="C190" s="6" t="inlineStr">
        <is>
          <t>Hat die zentrale Funktion eine schriftliche Befugnis über jedes Haus?</t>
        </is>
      </c>
      <c r="D190" s="6" t="n"/>
      <c r="E190" s="6" t="n"/>
      <c r="F190" s="6" t="n"/>
      <c r="G190" s="6" t="n"/>
    </row>
    <row r="191">
      <c r="A191" s="6" t="inlineStr">
        <is>
          <t>4.9</t>
        </is>
      </c>
      <c r="B191" s="6" t="n">
        <v>3</v>
      </c>
      <c r="C191" s="6" t="inlineStr">
        <is>
          <t>Wurde jedes Haus im letzten Jahr intern auditiert?</t>
        </is>
      </c>
      <c r="D191" s="6" t="n"/>
      <c r="E191" s="6" t="n"/>
      <c r="F191" s="6" t="n"/>
      <c r="G191" s="6" t="n"/>
    </row>
    <row r="192">
      <c r="A192" s="6" t="inlineStr">
        <is>
          <t>4.9</t>
        </is>
      </c>
      <c r="B192" s="6" t="n">
        <v>4</v>
      </c>
      <c r="C192" s="6" t="inlineStr">
        <is>
          <t>Werden Feststellungen aus einem Haus in den anderen nachgesehen?</t>
        </is>
      </c>
      <c r="D192" s="6" t="n"/>
      <c r="E192" s="6" t="n"/>
      <c r="F192" s="6" t="n"/>
      <c r="G192" s="6" t="n"/>
    </row>
    <row r="193">
      <c r="A193" s="6" t="inlineStr">
        <is>
          <t>4.9</t>
        </is>
      </c>
      <c r="B193" s="6" t="n">
        <v>5</v>
      </c>
      <c r="C193" s="6" t="inlineStr">
        <is>
          <t>Werden Reklamationen und Kennzahlen aller Häuser gemeinsam ausgewertet?</t>
        </is>
      </c>
      <c r="D193" s="6" t="n"/>
      <c r="E193" s="6" t="n"/>
      <c r="F193" s="6" t="n"/>
      <c r="G193" s="6" t="n"/>
    </row>
    <row r="194">
      <c r="A194" s="6" t="inlineStr">
        <is>
          <t>4.9</t>
        </is>
      </c>
      <c r="B194" s="6" t="n">
        <v>6</v>
      </c>
      <c r="C194" s="6" t="inlineStr">
        <is>
          <t>Gibt es eine Managementbewertung für die ganze Gruppe?</t>
        </is>
      </c>
      <c r="D194" s="6" t="n"/>
      <c r="E194" s="6" t="n"/>
      <c r="F194" s="6" t="n"/>
      <c r="G194" s="6" t="n"/>
    </row>
    <row r="195">
      <c r="A195" s="6" t="inlineStr">
        <is>
          <t>4.9</t>
        </is>
      </c>
      <c r="B195" s="6" t="n">
        <v>7</v>
      </c>
      <c r="C195" s="6" t="inlineStr">
        <is>
          <t>Wissen wir, welches Haus ein Audit heute nicht bestehen würde?</t>
        </is>
      </c>
      <c r="D195" s="6" t="n"/>
      <c r="E195" s="6" t="n"/>
      <c r="F195" s="6" t="n"/>
      <c r="G195" s="6" t="n"/>
    </row>
    <row r="196">
      <c r="A196" s="6" t="inlineStr">
        <is>
          <t>4.9</t>
        </is>
      </c>
      <c r="B196" s="6" t="n">
        <v>8</v>
      </c>
      <c r="C196" s="6" t="inlineStr">
        <is>
          <t>Ist bei jedem verpachteten Betrieb für den Gast erkennbar, wer ihn führt?</t>
        </is>
      </c>
      <c r="D196" s="6" t="n"/>
      <c r="E196" s="6" t="n"/>
      <c r="F196" s="6" t="n"/>
      <c r="G196" s="6" t="n"/>
    </row>
    <row r="197">
      <c r="A197" s="5" t="inlineStr">
        <is>
          <t>4.10</t>
        </is>
      </c>
      <c r="B197" s="5" t="n">
        <v>1</v>
      </c>
      <c r="C197" s="5" t="inlineStr">
        <is>
          <t>Stehen die Ziele aller unserer Managementsysteme auf einem Blatt?</t>
        </is>
      </c>
      <c r="D197" s="5" t="n"/>
      <c r="E197" s="5" t="n"/>
      <c r="F197" s="5" t="n"/>
      <c r="G197" s="5" t="n"/>
    </row>
    <row r="198">
      <c r="A198" s="5" t="inlineStr">
        <is>
          <t>4.10</t>
        </is>
      </c>
      <c r="B198" s="5" t="n">
        <v>2</v>
      </c>
      <c r="C198" s="5" t="inlineStr">
        <is>
          <t>Wurde jedes Ziel von den Verantwortlichen der anderen Systeme geprüft?</t>
        </is>
      </c>
      <c r="D198" s="5" t="n"/>
      <c r="E198" s="5" t="n"/>
      <c r="F198" s="5" t="n"/>
      <c r="G198" s="5" t="n"/>
    </row>
    <row r="199">
      <c r="A199" s="5" t="inlineStr">
        <is>
          <t>4.10</t>
        </is>
      </c>
      <c r="B199" s="5" t="n">
        <v>3</v>
      </c>
      <c r="C199" s="5" t="inlineStr">
        <is>
          <t>Gibt es für Reste vom Buffet eine Regel, die jeder Koch kennt?</t>
        </is>
      </c>
      <c r="D199" s="5" t="n"/>
      <c r="E199" s="5" t="n"/>
      <c r="F199" s="5" t="n"/>
      <c r="G199" s="5" t="n"/>
    </row>
    <row r="200">
      <c r="A200" s="5" t="inlineStr">
        <is>
          <t>4.10</t>
        </is>
      </c>
      <c r="B200" s="5" t="n">
        <v>4</v>
      </c>
      <c r="C200" s="5" t="inlineStr">
        <is>
          <t>Messen wir neben der Abfallmenge, ob diese Regel eingehalten wird?</t>
        </is>
      </c>
      <c r="D200" s="5" t="n"/>
      <c r="E200" s="5" t="n"/>
      <c r="F200" s="5" t="n"/>
      <c r="G200" s="5" t="n"/>
    </row>
    <row r="201">
      <c r="A201" s="5" t="inlineStr">
        <is>
          <t>4.10</t>
        </is>
      </c>
      <c r="B201" s="5" t="n">
        <v>5</v>
      </c>
      <c r="C201" s="5" t="inlineStr">
        <is>
          <t>Führen wir eine einzige Managementbewertung für alle Systeme?</t>
        </is>
      </c>
      <c r="D201" s="5" t="n"/>
      <c r="E201" s="5" t="n"/>
      <c r="F201" s="5" t="n"/>
      <c r="G201" s="5" t="n"/>
    </row>
    <row r="202">
      <c r="A202" s="5" t="inlineStr">
        <is>
          <t>4.10</t>
        </is>
      </c>
      <c r="B202" s="5" t="n">
        <v>6</v>
      </c>
      <c r="C202" s="5" t="inlineStr">
        <is>
          <t>Hat ein internes Audit je einen Ablauf durch alle Systeme verfolgt?</t>
        </is>
      </c>
      <c r="D202" s="5" t="n"/>
      <c r="E202" s="5" t="n"/>
      <c r="F202" s="5" t="n"/>
      <c r="G202" s="5" t="n"/>
    </row>
    <row r="203">
      <c r="A203" s="5" t="inlineStr">
        <is>
          <t>4.10</t>
        </is>
      </c>
      <c r="B203" s="5" t="n">
        <v>7</v>
      </c>
      <c r="C203" s="5" t="inlineStr">
        <is>
          <t>Wissen wir, wie die Stelle die Zeit unseres kombinierten Audits berechnet hat?</t>
        </is>
      </c>
      <c r="D203" s="5" t="n"/>
      <c r="E203" s="5" t="n"/>
      <c r="F203" s="5" t="n"/>
      <c r="G203" s="5" t="n"/>
    </row>
    <row r="204">
      <c r="A204" s="5" t="inlineStr">
        <is>
          <t>4.10</t>
        </is>
      </c>
      <c r="B204" s="5" t="n">
        <v>8</v>
      </c>
      <c r="C204" s="5" t="inlineStr">
        <is>
          <t>Kann unser Auditteam alle Normen prüfen, nach denen wir zertifiziert sind?</t>
        </is>
      </c>
      <c r="D204" s="5" t="n"/>
      <c r="E204" s="5" t="n"/>
      <c r="F204" s="5" t="n"/>
      <c r="G204" s="5" t="n"/>
    </row>
    <row r="205">
      <c r="A205" s="6" t="inlineStr">
        <is>
          <t>4.11</t>
        </is>
      </c>
      <c r="B205" s="6" t="n">
        <v>1</v>
      </c>
      <c r="C205" s="6" t="inlineStr">
        <is>
          <t>Sagt unsere Antwort, was mit den betroffenen Speisen geschehen ist?</t>
        </is>
      </c>
      <c r="D205" s="6" t="n"/>
      <c r="E205" s="6" t="n"/>
      <c r="F205" s="6" t="n"/>
      <c r="G205" s="6" t="n"/>
    </row>
    <row r="206">
      <c r="A206" s="6" t="inlineStr">
        <is>
          <t>4.11</t>
        </is>
      </c>
      <c r="B206" s="6" t="n">
        <v>2</v>
      </c>
      <c r="C206" s="6" t="inlineStr">
        <is>
          <t>Nennt sie eine Ursache, die sich ändern lässt?</t>
        </is>
      </c>
      <c r="D206" s="6" t="n"/>
      <c r="E206" s="6" t="n"/>
      <c r="F206" s="6" t="n"/>
      <c r="G206" s="6" t="n"/>
    </row>
    <row r="207">
      <c r="A207" s="6" t="inlineStr">
        <is>
          <t>4.11</t>
        </is>
      </c>
      <c r="B207" s="6" t="n">
        <v>3</v>
      </c>
      <c r="C207" s="6" t="inlineStr">
        <is>
          <t>Wurde die Ursache bei den Menschen am Posten erfragt?</t>
        </is>
      </c>
      <c r="D207" s="6" t="n"/>
      <c r="E207" s="6" t="n"/>
      <c r="F207" s="6" t="n"/>
      <c r="G207" s="6" t="n"/>
    </row>
    <row r="208">
      <c r="A208" s="6" t="inlineStr">
        <is>
          <t>4.11</t>
        </is>
      </c>
      <c r="B208" s="6" t="n">
        <v>4</v>
      </c>
      <c r="C208" s="6" t="inlineStr">
        <is>
          <t>Steht jede Maßnahme in der Vergangenheit?</t>
        </is>
      </c>
      <c r="D208" s="6" t="n"/>
      <c r="E208" s="6" t="n"/>
      <c r="F208" s="6" t="n"/>
      <c r="G208" s="6" t="n"/>
    </row>
    <row r="209">
      <c r="A209" s="6" t="inlineStr">
        <is>
          <t>4.11</t>
        </is>
      </c>
      <c r="B209" s="6" t="n">
        <v>5</v>
      </c>
      <c r="C209" s="6" t="inlineStr">
        <is>
          <t>Liegt zu jedem der vier Teile ein Beleg bei?</t>
        </is>
      </c>
      <c r="D209" s="6" t="n"/>
      <c r="E209" s="6" t="n"/>
      <c r="F209" s="6" t="n"/>
      <c r="G209" s="6" t="n"/>
    </row>
    <row r="210">
      <c r="A210" s="6" t="inlineStr">
        <is>
          <t>4.11</t>
        </is>
      </c>
      <c r="B210" s="6" t="n">
        <v>6</v>
      </c>
      <c r="C210" s="6" t="inlineStr">
        <is>
          <t>Zeigen die Belege den Betrieb über mehrere Wochen?</t>
        </is>
      </c>
      <c r="D210" s="6" t="n"/>
      <c r="E210" s="6" t="n"/>
      <c r="F210" s="6" t="n"/>
      <c r="G210" s="6" t="n"/>
    </row>
    <row r="211">
      <c r="A211" s="6" t="inlineStr">
        <is>
          <t>4.11</t>
        </is>
      </c>
      <c r="B211" s="6" t="n">
        <v>7</v>
      </c>
      <c r="C211" s="6" t="inlineStr">
        <is>
          <t>Kennen wir die Regeln unserer Stelle zu Einstufung und Fristen?</t>
        </is>
      </c>
      <c r="D211" s="6" t="n"/>
      <c r="E211" s="6" t="n"/>
      <c r="F211" s="6" t="n"/>
      <c r="G211" s="6" t="n"/>
    </row>
    <row r="212">
      <c r="A212" s="6" t="inlineStr">
        <is>
          <t>4.11</t>
        </is>
      </c>
      <c r="B212" s="6" t="n">
        <v>8</v>
      </c>
      <c r="C212" s="6" t="inlineStr">
        <is>
          <t>Haben auch die kleinen Feststellungen Ursache und Nachweis?</t>
        </is>
      </c>
      <c r="D212" s="6" t="n"/>
      <c r="E212" s="6" t="n"/>
      <c r="F212" s="6" t="n"/>
      <c r="G212" s="6" t="n"/>
    </row>
    <row r="213">
      <c r="A213" s="5" t="inlineStr">
        <is>
          <t>4.12</t>
        </is>
      </c>
      <c r="B213" s="5" t="n">
        <v>1</v>
      </c>
      <c r="C213" s="5" t="inlineStr">
        <is>
          <t>Wissen wir, welche Änderungen wir unserer Zertifizierungsstelle melden müssen?</t>
        </is>
      </c>
      <c r="D213" s="5" t="n"/>
      <c r="E213" s="5" t="n"/>
      <c r="F213" s="5" t="n"/>
      <c r="G213" s="5" t="n"/>
    </row>
    <row r="214">
      <c r="A214" s="5" t="inlineStr">
        <is>
          <t>4.12</t>
        </is>
      </c>
      <c r="B214" s="5" t="n">
        <v>2</v>
      </c>
      <c r="C214" s="5" t="inlineStr">
        <is>
          <t>Führen wir ein Blatt der Änderungen seit dem letzten Audit?</t>
        </is>
      </c>
      <c r="D214" s="5" t="n"/>
      <c r="E214" s="5" t="n"/>
      <c r="F214" s="5" t="n"/>
      <c r="G214" s="5" t="n"/>
    </row>
    <row r="215">
      <c r="A215" s="5" t="inlineStr">
        <is>
          <t>4.12</t>
        </is>
      </c>
      <c r="B215" s="5" t="n">
        <v>3</v>
      </c>
      <c r="C215" s="5" t="inlineStr">
        <is>
          <t>Erfährt das Team von einer Änderung, bevor sie wirksam wird?</t>
        </is>
      </c>
      <c r="D215" s="5" t="n"/>
      <c r="E215" s="5" t="n"/>
      <c r="F215" s="5" t="n"/>
      <c r="G215" s="5" t="n"/>
    </row>
    <row r="216">
      <c r="A216" s="5" t="inlineStr">
        <is>
          <t>4.12</t>
        </is>
      </c>
      <c r="B216" s="5" t="n">
        <v>4</v>
      </c>
      <c r="C216" s="5" t="inlineStr">
        <is>
          <t>Hat die Leitung des Teams eine benannte Vertretung?</t>
        </is>
      </c>
      <c r="D216" s="5" t="n"/>
      <c r="E216" s="5" t="n"/>
      <c r="F216" s="5" t="n"/>
      <c r="G216" s="5" t="n"/>
    </row>
    <row r="217">
      <c r="A217" s="5" t="inlineStr">
        <is>
          <t>4.12</t>
        </is>
      </c>
      <c r="B217" s="5" t="n">
        <v>5</v>
      </c>
      <c r="C217" s="5" t="inlineStr">
        <is>
          <t>Steht der Jahreskalender des Systems an einem Ort, den die Direktion sieht?</t>
        </is>
      </c>
      <c r="D217" s="5" t="n"/>
      <c r="E217" s="5" t="n"/>
      <c r="F217" s="5" t="n"/>
      <c r="G217" s="5" t="n"/>
    </row>
    <row r="218">
      <c r="A218" s="5" t="inlineStr">
        <is>
          <t>4.12</t>
        </is>
      </c>
      <c r="B218" s="5" t="n">
        <v>6</v>
      </c>
      <c r="C218" s="5" t="inlineStr">
        <is>
          <t>Entspricht der Geltungsbereich des Zertifikats dem Haus von heute?</t>
        </is>
      </c>
      <c r="D218" s="5" t="n"/>
      <c r="E218" s="5" t="n"/>
      <c r="F218" s="5" t="n"/>
      <c r="G218" s="5" t="n"/>
    </row>
    <row r="219">
      <c r="A219" s="5" t="inlineStr">
        <is>
          <t>4.12</t>
        </is>
      </c>
      <c r="B219" s="5" t="n">
        <v>7</v>
      </c>
      <c r="C219" s="5" t="inlineStr">
        <is>
          <t>Trägt nur das zertifizierte Angebot das Zeichen der Stelle?</t>
        </is>
      </c>
      <c r="D219" s="5" t="n"/>
      <c r="E219" s="5" t="n"/>
      <c r="F219" s="5" t="n"/>
      <c r="G219" s="5" t="n"/>
    </row>
    <row r="220">
      <c r="A220" s="5" t="inlineStr">
        <is>
          <t>4.12</t>
        </is>
      </c>
      <c r="B220" s="5" t="n">
        <v>8</v>
      </c>
      <c r="C220" s="5" t="inlineStr">
        <is>
          <t>Wurden internes Audit und Managementbewertung in diesem Jahr durchgeführt?</t>
        </is>
      </c>
      <c r="D220" s="5" t="n"/>
      <c r="E220" s="5" t="n"/>
      <c r="F220" s="5" t="n"/>
      <c r="G220" s="5" t="n"/>
    </row>
    <row r="221">
      <c r="A221" s="6" t="inlineStr">
        <is>
          <t>4.13</t>
        </is>
      </c>
      <c r="B221" s="6" t="n">
        <v>1</v>
      </c>
      <c r="C221" s="6" t="inlineStr">
        <is>
          <t>Steht jeder, der gestern in unserer Küche gearbeitet hat, auf einer Liste?</t>
        </is>
      </c>
      <c r="D221" s="6" t="n"/>
      <c r="E221" s="6" t="n"/>
      <c r="F221" s="6" t="n"/>
      <c r="G221" s="6" t="n"/>
    </row>
    <row r="222">
      <c r="A222" s="6" t="inlineStr">
        <is>
          <t>4.13</t>
        </is>
      </c>
      <c r="B222" s="6" t="n">
        <v>2</v>
      </c>
      <c r="C222" s="6" t="inlineStr">
        <is>
          <t>Liegen die Bescheinigungen der Leihkräfte bei uns im Haus vor?</t>
        </is>
      </c>
      <c r="D222" s="6" t="n"/>
      <c r="E222" s="6" t="n"/>
      <c r="F222" s="6" t="n"/>
      <c r="G222" s="6" t="n"/>
    </row>
    <row r="223">
      <c r="A223" s="6" t="inlineStr">
        <is>
          <t>4.13</t>
        </is>
      </c>
      <c r="B223" s="6" t="n">
        <v>3</v>
      </c>
      <c r="C223" s="6" t="inlineStr">
        <is>
          <t>Wird jede Leihkraft eingewiesen, bevor sie eine Speise berührt?</t>
        </is>
      </c>
      <c r="D223" s="6" t="n"/>
      <c r="E223" s="6" t="n"/>
      <c r="F223" s="6" t="n"/>
      <c r="G223" s="6" t="n"/>
    </row>
    <row r="224">
      <c r="A224" s="6" t="inlineStr">
        <is>
          <t>4.13</t>
        </is>
      </c>
      <c r="B224" s="6" t="n">
        <v>4</v>
      </c>
      <c r="C224" s="6" t="inlineStr">
        <is>
          <t>Fragen wir Fremde bei Arbeitsbeginn nach ihrer Gesundheit?</t>
        </is>
      </c>
      <c r="D224" s="6" t="n"/>
      <c r="E224" s="6" t="n"/>
      <c r="F224" s="6" t="n"/>
      <c r="G224" s="6" t="n"/>
    </row>
    <row r="225">
      <c r="A225" s="6" t="inlineStr">
        <is>
          <t>4.13</t>
        </is>
      </c>
      <c r="B225" s="6" t="n">
        <v>5</v>
      </c>
      <c r="C225" s="6" t="inlineStr">
        <is>
          <t>Weiß die Rezeption, was beim Anruf eines erkrankten Gastes zu tun ist?</t>
        </is>
      </c>
      <c r="D225" s="6" t="n"/>
      <c r="E225" s="6" t="n"/>
      <c r="F225" s="6" t="n"/>
      <c r="G225" s="6" t="n"/>
    </row>
    <row r="226">
      <c r="A226" s="6" t="inlineStr">
        <is>
          <t>4.13</t>
        </is>
      </c>
      <c r="B226" s="6" t="n">
        <v>6</v>
      </c>
      <c r="C226" s="6" t="inlineStr">
        <is>
          <t>Haben wir den Notfallplan im letzten Jahr geübt?</t>
        </is>
      </c>
      <c r="D226" s="6" t="n"/>
      <c r="E226" s="6" t="n"/>
      <c r="F226" s="6" t="n"/>
      <c r="G226" s="6" t="n"/>
    </row>
    <row r="227">
      <c r="A227" s="6" t="inlineStr">
        <is>
          <t>4.13</t>
        </is>
      </c>
      <c r="B227" s="6" t="n">
        <v>7</v>
      </c>
      <c r="C227" s="6" t="inlineStr">
        <is>
          <t>Können wir in einer Stunde sagen, wer an einem bestimmten Tag was zubereitet hat?</t>
        </is>
      </c>
      <c r="D227" s="6" t="n"/>
      <c r="E227" s="6" t="n"/>
      <c r="F227" s="6" t="n"/>
      <c r="G227" s="6" t="n"/>
    </row>
    <row r="228">
      <c r="A228" s="6" t="inlineStr">
        <is>
          <t>4.13</t>
        </is>
      </c>
      <c r="B228" s="6" t="n">
        <v>8</v>
      </c>
      <c r="C228" s="6" t="inlineStr">
        <is>
          <t>Wissen wir, wann wir unsere Zertifizierungsstelle informieren müssen?</t>
        </is>
      </c>
      <c r="D228" s="6" t="n"/>
      <c r="E228" s="6" t="n"/>
      <c r="F228" s="6" t="n"/>
      <c r="G228" s="6" t="n"/>
    </row>
    <row r="229">
      <c r="A229" s="5" t="inlineStr">
        <is>
          <t>4.14</t>
        </is>
      </c>
      <c r="B229" s="5" t="n">
        <v>1</v>
      </c>
      <c r="C229" s="5" t="inlineStr">
        <is>
          <t>Gibt es einen festgelegten Satz über unsere Zertifizierung?</t>
        </is>
      </c>
      <c r="D229" s="5" t="n"/>
      <c r="E229" s="5" t="n"/>
      <c r="F229" s="5" t="n"/>
      <c r="G229" s="5" t="n"/>
    </row>
    <row r="230">
      <c r="A230" s="5" t="inlineStr">
        <is>
          <t>4.14</t>
        </is>
      </c>
      <c r="B230" s="5" t="n">
        <v>2</v>
      </c>
      <c r="C230" s="5" t="inlineStr">
        <is>
          <t>Nennt er die Norm mit Ausgabe und den Geltungsbereich?</t>
        </is>
      </c>
      <c r="D230" s="5" t="n"/>
      <c r="E230" s="5" t="n"/>
      <c r="F230" s="5" t="n"/>
      <c r="G230" s="5" t="n"/>
    </row>
    <row r="231">
      <c r="A231" s="5" t="inlineStr">
        <is>
          <t>4.14</t>
        </is>
      </c>
      <c r="B231" s="5" t="n">
        <v>3</v>
      </c>
      <c r="C231" s="5" t="inlineStr">
        <is>
          <t>Ist jedes Etikett und jede Verpackung frei von Zeichen und Sätzen zur Zertifizierung?</t>
        </is>
      </c>
      <c r="D231" s="5" t="n"/>
      <c r="E231" s="5" t="n"/>
      <c r="F231" s="5" t="n"/>
      <c r="G231" s="5" t="n"/>
    </row>
    <row r="232">
      <c r="A232" s="5" t="inlineStr">
        <is>
          <t>4.14</t>
        </is>
      </c>
      <c r="B232" s="5" t="n">
        <v>4</v>
      </c>
      <c r="C232" s="5" t="inlineStr">
        <is>
          <t>Verwenden wir nirgends das Logo der Normungsorganisation?</t>
        </is>
      </c>
      <c r="D232" s="5" t="n"/>
      <c r="E232" s="5" t="n"/>
      <c r="F232" s="5" t="n"/>
      <c r="G232" s="5" t="n"/>
    </row>
    <row r="233">
      <c r="A233" s="5" t="inlineStr">
        <is>
          <t>4.14</t>
        </is>
      </c>
      <c r="B233" s="5" t="n">
        <v>5</v>
      </c>
      <c r="C233" s="5" t="inlineStr">
        <is>
          <t>Verwenden wir nirgends das Akkreditierungszeichen einzeln?</t>
        </is>
      </c>
      <c r="D233" s="5" t="n"/>
      <c r="E233" s="5" t="n"/>
      <c r="F233" s="5" t="n"/>
      <c r="G233" s="5" t="n"/>
    </row>
    <row r="234">
      <c r="A234" s="5" t="inlineStr">
        <is>
          <t>4.14</t>
        </is>
      </c>
      <c r="B234" s="5" t="n">
        <v>6</v>
      </c>
      <c r="C234" s="5" t="inlineStr">
        <is>
          <t>Wird jede Aussage über das Zertifikat vor dem Druck freigegeben?</t>
        </is>
      </c>
      <c r="D234" s="5" t="n"/>
      <c r="E234" s="5" t="n"/>
      <c r="F234" s="5" t="n"/>
      <c r="G234" s="5" t="n"/>
    </row>
    <row r="235">
      <c r="A235" s="5" t="inlineStr">
        <is>
          <t>4.14</t>
        </is>
      </c>
      <c r="B235" s="5" t="n">
        <v>7</v>
      </c>
      <c r="C235" s="5" t="inlineStr">
        <is>
          <t>Haben wir eine Liste aller Orte, an denen die Aussage steht?</t>
        </is>
      </c>
      <c r="D235" s="5" t="n"/>
      <c r="E235" s="5" t="n"/>
      <c r="F235" s="5" t="n"/>
      <c r="G235" s="5" t="n"/>
    </row>
    <row r="236">
      <c r="A236" s="5" t="inlineStr">
        <is>
          <t>4.14</t>
        </is>
      </c>
      <c r="B236" s="5" t="n">
        <v>8</v>
      </c>
      <c r="C236" s="5" t="inlineStr">
        <is>
          <t>Kennen Grafiker und Agenturen die Regeln?</t>
        </is>
      </c>
      <c r="D236" s="5" t="n"/>
      <c r="E236" s="5" t="n"/>
      <c r="F236" s="5" t="n"/>
      <c r="G236" s="5" t="n"/>
    </row>
    <row r="237">
      <c r="A237" s="6" t="inlineStr">
        <is>
          <t>4.15</t>
        </is>
      </c>
      <c r="B237" s="6" t="n">
        <v>1</v>
      </c>
      <c r="C237" s="6" t="inlineStr">
        <is>
          <t>Kennt der Verkauf den Geltungsbereich unseres Zertifikats im Wortlaut?</t>
        </is>
      </c>
      <c r="D237" s="6" t="n"/>
      <c r="E237" s="6" t="n"/>
      <c r="F237" s="6" t="n"/>
      <c r="G237" s="6" t="n"/>
    </row>
    <row r="238">
      <c r="A238" s="6" t="inlineStr">
        <is>
          <t>4.15</t>
        </is>
      </c>
      <c r="B238" s="6" t="n">
        <v>2</v>
      </c>
      <c r="C238" s="6" t="inlineStr">
        <is>
          <t>Können wir für jeden Ort der Bewirtung sagen, ob er gedeckt ist?</t>
        </is>
      </c>
      <c r="D238" s="6" t="n"/>
      <c r="E238" s="6" t="n"/>
      <c r="F238" s="6" t="n"/>
      <c r="G238" s="6" t="n"/>
    </row>
    <row r="239">
      <c r="A239" s="6" t="inlineStr">
        <is>
          <t>4.15</t>
        </is>
      </c>
      <c r="B239" s="6" t="n">
        <v>3</v>
      </c>
      <c r="C239" s="6" t="inlineStr">
        <is>
          <t>Liegt eine Zusammenfassung des letzten Audits bereit, die wir herausgeben?</t>
        </is>
      </c>
      <c r="D239" s="6" t="n"/>
      <c r="E239" s="6" t="n"/>
      <c r="F239" s="6" t="n"/>
      <c r="G239" s="6" t="n"/>
    </row>
    <row r="240">
      <c r="A240" s="6" t="inlineStr">
        <is>
          <t>4.15</t>
        </is>
      </c>
      <c r="B240" s="6" t="n">
        <v>4</v>
      </c>
      <c r="C240" s="6" t="inlineStr">
        <is>
          <t>Sagen unsere Angebote, welche Teile außerhalb des Geltungsbereichs liegen?</t>
        </is>
      </c>
      <c r="D240" s="6" t="n"/>
      <c r="E240" s="6" t="n"/>
      <c r="F240" s="6" t="n"/>
      <c r="G240" s="6" t="n"/>
    </row>
    <row r="241">
      <c r="A241" s="6" t="inlineStr">
        <is>
          <t>4.15</t>
        </is>
      </c>
      <c r="B241" s="6" t="n">
        <v>5</v>
      </c>
      <c r="C241" s="6" t="inlineStr">
        <is>
          <t>Können wir die Änderungen seit der Zertifizierung mit Datum nennen?</t>
        </is>
      </c>
      <c r="D241" s="6" t="n"/>
      <c r="E241" s="6" t="n"/>
      <c r="F241" s="6" t="n"/>
      <c r="G241" s="6" t="n"/>
    </row>
    <row r="242">
      <c r="A242" s="6" t="inlineStr">
        <is>
          <t>4.15</t>
        </is>
      </c>
      <c r="B242" s="6" t="n">
        <v>6</v>
      </c>
      <c r="C242" s="6" t="inlineStr">
        <is>
          <t>Laden wir Kunden ein, sich das Haus anzusehen?</t>
        </is>
      </c>
      <c r="D242" s="6" t="n"/>
      <c r="E242" s="6" t="n"/>
      <c r="F242" s="6" t="n"/>
      <c r="G242" s="6" t="n"/>
    </row>
    <row r="243">
      <c r="A243" s="6" t="inlineStr">
        <is>
          <t>4.15</t>
        </is>
      </c>
      <c r="B243" s="6" t="n">
        <v>7</v>
      </c>
      <c r="C243" s="6" t="inlineStr">
        <is>
          <t>Lesen wir bei Zertifikaten unserer Lieferanten Geltungsbereich, Kategorie und Stelle?</t>
        </is>
      </c>
      <c r="D243" s="6" t="n"/>
      <c r="E243" s="6" t="n"/>
      <c r="F243" s="6" t="n"/>
      <c r="G243" s="6" t="n"/>
    </row>
    <row r="244">
      <c r="A244" s="6" t="inlineStr">
        <is>
          <t>4.15</t>
        </is>
      </c>
      <c r="B244" s="6" t="n">
        <v>8</v>
      </c>
      <c r="C244" s="6" t="inlineStr">
        <is>
          <t>Fragen wir unsere Lieferanten nach dem letzten Audit und seinen Feststellungen?</t>
        </is>
      </c>
      <c r="D244" s="6" t="n"/>
      <c r="E244" s="6" t="n"/>
      <c r="F244" s="6" t="n"/>
      <c r="G244" s="6" t="n"/>
    </row>
  </sheetData>
  <mergeCells count="1">
    <mergeCell ref="A3:G3"/>
  </mergeCells>
  <dataValidations count="1">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showDropDown="0" showInputMessage="0" showErrorMessage="0" allowBlank="1" type="list">
      <formula1>"Ja,Nein,nicht anwendbar"</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5"/>
  <sheetViews>
    <sheetView workbookViewId="0">
      <pane ySplit="4" topLeftCell="A5" activePane="bottomLeft" state="frozen"/>
      <selection pane="bottomLeft" activeCell="A1" sqref="A1"/>
    </sheetView>
  </sheetViews>
  <sheetFormatPr baseColWidth="8" defaultRowHeight="15"/>
  <cols>
    <col width="10" customWidth="1" min="1" max="1"/>
    <col width="60" customWidth="1" min="2" max="2"/>
    <col width="8" customWidth="1" min="3" max="3"/>
    <col width="8" customWidth="1" min="4" max="4"/>
    <col width="8" customWidth="1" min="5" max="5"/>
    <col width="8" customWidth="1" min="6" max="6"/>
    <col width="8" customWidth="1" min="7" max="7"/>
    <col width="14" customWidth="1" min="8" max="8"/>
  </cols>
  <sheetData>
    <row r="1">
      <c r="A1" s="1" t="inlineStr">
        <is>
          <t>Das Steuer und die Lupe · Band 6b · ISO 22000 — Der Beweis auf dem Teller</t>
        </is>
      </c>
    </row>
    <row r="2">
      <c r="A2" s="2" t="inlineStr">
        <is>
          <t>Auswertung je Abschnitt</t>
        </is>
      </c>
    </row>
    <row r="3" ht="42" customHeight="1">
      <c r="A3" s="3" t="inlineStr">
        <is>
          <t>Die Zahlen rechnen sich aus dem Blatt «Checklisten». «Ohne Nachweis» zählt die Ja-Antworten, neben denen kein Nachweis steht.</t>
        </is>
      </c>
    </row>
    <row r="4">
      <c r="A4" s="4" t="inlineStr">
        <is>
          <t>Abschnitt</t>
        </is>
      </c>
      <c r="B4" s="4" t="inlineStr">
        <is>
          <t>Titel</t>
        </is>
      </c>
      <c r="C4" s="4" t="inlineStr">
        <is>
          <t>Fragen</t>
        </is>
      </c>
      <c r="D4" s="4" t="inlineStr">
        <is>
          <t>Ja</t>
        </is>
      </c>
      <c r="E4" s="4" t="inlineStr">
        <is>
          <t>Nein</t>
        </is>
      </c>
      <c r="F4" s="4" t="inlineStr">
        <is>
          <t>n. a.</t>
        </is>
      </c>
      <c r="G4" s="4" t="inlineStr">
        <is>
          <t>Offen</t>
        </is>
      </c>
      <c r="H4" s="4" t="inlineStr">
        <is>
          <t>Ja ohne Nachweis</t>
        </is>
      </c>
    </row>
    <row r="5">
      <c r="A5" s="5" t="inlineStr">
        <is>
          <t>3.1</t>
        </is>
      </c>
      <c r="B5" s="5" t="inlineStr">
        <is>
          <t>Der interne Auditor: Kompetenz und Unabhängigkeit sind zwei Anforderungen</t>
        </is>
      </c>
      <c r="C5" s="5">
        <f>COUNTIF(Checklisten!$A$5:$A$244,A5)</f>
        <v/>
      </c>
      <c r="D5" s="5">
        <f>COUNTIFS(Checklisten!$A$5:$A$244,A5,Checklisten!$D$5:$D$244,"Ja")</f>
        <v/>
      </c>
      <c r="E5" s="5">
        <f>COUNTIFS(Checklisten!$A$5:$A$244,A5,Checklisten!$D$5:$D$244,"Nein")</f>
        <v/>
      </c>
      <c r="F5" s="5">
        <f>COUNTIFS(Checklisten!$A$5:$A$244,A5,Checklisten!$D$5:$D$244,"nicht anwendbar")</f>
        <v/>
      </c>
      <c r="G5" s="5">
        <f>C5-D5-E5-F5</f>
        <v/>
      </c>
      <c r="H5" s="5">
        <f>COUNTIFS(Checklisten!$A$5:$A$244,A5,Checklisten!$D$5:$D$244,"Ja",Checklisten!$E$5:$E$244,"")</f>
        <v/>
      </c>
    </row>
    <row r="6">
      <c r="A6" s="6" t="inlineStr">
        <is>
          <t>3.2</t>
        </is>
      </c>
      <c r="B6" s="6" t="inlineStr">
        <is>
          <t>Das Auditprogramm: prüfen, wenn das Risiko im Haus ist</t>
        </is>
      </c>
      <c r="C6" s="6">
        <f>COUNTIF(Checklisten!$A$5:$A$244,A6)</f>
        <v/>
      </c>
      <c r="D6" s="6">
        <f>COUNTIFS(Checklisten!$A$5:$A$244,A6,Checklisten!$D$5:$D$244,"Ja")</f>
        <v/>
      </c>
      <c r="E6" s="6">
        <f>COUNTIFS(Checklisten!$A$5:$A$244,A6,Checklisten!$D$5:$D$244,"Nein")</f>
        <v/>
      </c>
      <c r="F6" s="6">
        <f>COUNTIFS(Checklisten!$A$5:$A$244,A6,Checklisten!$D$5:$D$244,"nicht anwendbar")</f>
        <v/>
      </c>
      <c r="G6" s="6">
        <f>C6-D6-E6-F6</f>
        <v/>
      </c>
      <c r="H6" s="6">
        <f>COUNTIFS(Checklisten!$A$5:$A$244,A6,Checklisten!$D$5:$D$244,"Ja",Checklisten!$E$5:$E$244,"")</f>
        <v/>
      </c>
    </row>
    <row r="7">
      <c r="A7" s="5" t="inlineStr">
        <is>
          <t>3.3</t>
        </is>
      </c>
      <c r="B7" s="5" t="inlineStr">
        <is>
          <t>Auditkriterien: zuerst der Maßstab, dann die Fragen</t>
        </is>
      </c>
      <c r="C7" s="5">
        <f>COUNTIF(Checklisten!$A$5:$A$244,A7)</f>
        <v/>
      </c>
      <c r="D7" s="5">
        <f>COUNTIFS(Checklisten!$A$5:$A$244,A7,Checklisten!$D$5:$D$244,"Ja")</f>
        <v/>
      </c>
      <c r="E7" s="5">
        <f>COUNTIFS(Checklisten!$A$5:$A$244,A7,Checklisten!$D$5:$D$244,"Nein")</f>
        <v/>
      </c>
      <c r="F7" s="5">
        <f>COUNTIFS(Checklisten!$A$5:$A$244,A7,Checklisten!$D$5:$D$244,"nicht anwendbar")</f>
        <v/>
      </c>
      <c r="G7" s="5">
        <f>C7-D7-E7-F7</f>
        <v/>
      </c>
      <c r="H7" s="5">
        <f>COUNTIFS(Checklisten!$A$5:$A$244,A7,Checklisten!$D$5:$D$244,"Ja",Checklisten!$E$5:$E$244,"")</f>
        <v/>
      </c>
    </row>
    <row r="8">
      <c r="A8" s="6" t="inlineStr">
        <is>
          <t>3.4</t>
        </is>
      </c>
      <c r="B8" s="6" t="inlineStr">
        <is>
          <t>Kompetenz und Bewusstsein prüfen: die Regel kennen und ihren Grund</t>
        </is>
      </c>
      <c r="C8" s="6">
        <f>COUNTIF(Checklisten!$A$5:$A$244,A8)</f>
        <v/>
      </c>
      <c r="D8" s="6">
        <f>COUNTIFS(Checklisten!$A$5:$A$244,A8,Checklisten!$D$5:$D$244,"Ja")</f>
        <v/>
      </c>
      <c r="E8" s="6">
        <f>COUNTIFS(Checklisten!$A$5:$A$244,A8,Checklisten!$D$5:$D$244,"Nein")</f>
        <v/>
      </c>
      <c r="F8" s="6">
        <f>COUNTIFS(Checklisten!$A$5:$A$244,A8,Checklisten!$D$5:$D$244,"nicht anwendbar")</f>
        <v/>
      </c>
      <c r="G8" s="6">
        <f>C8-D8-E8-F8</f>
        <v/>
      </c>
      <c r="H8" s="6">
        <f>COUNTIFS(Checklisten!$A$5:$A$244,A8,Checklisten!$D$5:$D$244,"Ja",Checklisten!$E$5:$E$244,"")</f>
        <v/>
      </c>
    </row>
    <row r="9">
      <c r="A9" s="5" t="inlineStr">
        <is>
          <t>3.5</t>
        </is>
      </c>
      <c r="B9" s="5" t="inlineStr">
        <is>
          <t>Das Lieferantenaudit: die Küche des Lieferanten</t>
        </is>
      </c>
      <c r="C9" s="5">
        <f>COUNTIF(Checklisten!$A$5:$A$244,A9)</f>
        <v/>
      </c>
      <c r="D9" s="5">
        <f>COUNTIFS(Checklisten!$A$5:$A$244,A9,Checklisten!$D$5:$D$244,"Ja")</f>
        <v/>
      </c>
      <c r="E9" s="5">
        <f>COUNTIFS(Checklisten!$A$5:$A$244,A9,Checklisten!$D$5:$D$244,"Nein")</f>
        <v/>
      </c>
      <c r="F9" s="5">
        <f>COUNTIFS(Checklisten!$A$5:$A$244,A9,Checklisten!$D$5:$D$244,"nicht anwendbar")</f>
        <v/>
      </c>
      <c r="G9" s="5">
        <f>C9-D9-E9-F9</f>
        <v/>
      </c>
      <c r="H9" s="5">
        <f>COUNTIFS(Checklisten!$A$5:$A$244,A9,Checklisten!$D$5:$D$244,"Ja",Checklisten!$E$5:$E$244,"")</f>
        <v/>
      </c>
    </row>
    <row r="10">
      <c r="A10" s="6" t="inlineStr">
        <is>
          <t>3.6</t>
        </is>
      </c>
      <c r="B10" s="6" t="inlineStr">
        <is>
          <t>Beobachtung im Betrieb: prüfen, ohne die Arbeit zu verändern</t>
        </is>
      </c>
      <c r="C10" s="6">
        <f>COUNTIF(Checklisten!$A$5:$A$244,A10)</f>
        <v/>
      </c>
      <c r="D10" s="6">
        <f>COUNTIFS(Checklisten!$A$5:$A$244,A10,Checklisten!$D$5:$D$244,"Ja")</f>
        <v/>
      </c>
      <c r="E10" s="6">
        <f>COUNTIFS(Checklisten!$A$5:$A$244,A10,Checklisten!$D$5:$D$244,"Nein")</f>
        <v/>
      </c>
      <c r="F10" s="6">
        <f>COUNTIFS(Checklisten!$A$5:$A$244,A10,Checklisten!$D$5:$D$244,"nicht anwendbar")</f>
        <v/>
      </c>
      <c r="G10" s="6">
        <f>C10-D10-E10-F10</f>
        <v/>
      </c>
      <c r="H10" s="6">
        <f>COUNTIFS(Checklisten!$A$5:$A$244,A10,Checklisten!$D$5:$D$244,"Ja",Checklisten!$E$5:$E$244,"")</f>
        <v/>
      </c>
    </row>
    <row r="11">
      <c r="A11" s="5" t="inlineStr">
        <is>
          <t>3.7</t>
        </is>
      </c>
      <c r="B11" s="5" t="inlineStr">
        <is>
          <t>Das Fernaudit: was eine Kamera beweisen kann</t>
        </is>
      </c>
      <c r="C11" s="5">
        <f>COUNTIF(Checklisten!$A$5:$A$244,A11)</f>
        <v/>
      </c>
      <c r="D11" s="5">
        <f>COUNTIFS(Checklisten!$A$5:$A$244,A11,Checklisten!$D$5:$D$244,"Ja")</f>
        <v/>
      </c>
      <c r="E11" s="5">
        <f>COUNTIFS(Checklisten!$A$5:$A$244,A11,Checklisten!$D$5:$D$244,"Nein")</f>
        <v/>
      </c>
      <c r="F11" s="5">
        <f>COUNTIFS(Checklisten!$A$5:$A$244,A11,Checklisten!$D$5:$D$244,"nicht anwendbar")</f>
        <v/>
      </c>
      <c r="G11" s="5">
        <f>C11-D11-E11-F11</f>
        <v/>
      </c>
      <c r="H11" s="5">
        <f>COUNTIFS(Checklisten!$A$5:$A$244,A11,Checklisten!$D$5:$D$244,"Ja",Checklisten!$E$5:$E$244,"")</f>
        <v/>
      </c>
    </row>
    <row r="12">
      <c r="A12" s="6" t="inlineStr">
        <is>
          <t>3.8</t>
        </is>
      </c>
      <c r="B12" s="6" t="inlineStr">
        <is>
          <t>Beinahe-Ereignisse: der Teller, der nicht hinausging</t>
        </is>
      </c>
      <c r="C12" s="6">
        <f>COUNTIF(Checklisten!$A$5:$A$244,A12)</f>
        <v/>
      </c>
      <c r="D12" s="6">
        <f>COUNTIFS(Checklisten!$A$5:$A$244,A12,Checklisten!$D$5:$D$244,"Ja")</f>
        <v/>
      </c>
      <c r="E12" s="6">
        <f>COUNTIFS(Checklisten!$A$5:$A$244,A12,Checklisten!$D$5:$D$244,"Nein")</f>
        <v/>
      </c>
      <c r="F12" s="6">
        <f>COUNTIFS(Checklisten!$A$5:$A$244,A12,Checklisten!$D$5:$D$244,"nicht anwendbar")</f>
        <v/>
      </c>
      <c r="G12" s="6">
        <f>C12-D12-E12-F12</f>
        <v/>
      </c>
      <c r="H12" s="6">
        <f>COUNTIFS(Checklisten!$A$5:$A$244,A12,Checklisten!$D$5:$D$244,"Ja",Checklisten!$E$5:$E$244,"")</f>
        <v/>
      </c>
    </row>
    <row r="13">
      <c r="A13" s="5" t="inlineStr">
        <is>
          <t>3.9</t>
        </is>
      </c>
      <c r="B13" s="5" t="inlineStr">
        <is>
          <t>Ursachenanalyse: warum das Verfahren versagt hat</t>
        </is>
      </c>
      <c r="C13" s="5">
        <f>COUNTIF(Checklisten!$A$5:$A$244,A13)</f>
        <v/>
      </c>
      <c r="D13" s="5">
        <f>COUNTIFS(Checklisten!$A$5:$A$244,A13,Checklisten!$D$5:$D$244,"Ja")</f>
        <v/>
      </c>
      <c r="E13" s="5">
        <f>COUNTIFS(Checklisten!$A$5:$A$244,A13,Checklisten!$D$5:$D$244,"Nein")</f>
        <v/>
      </c>
      <c r="F13" s="5">
        <f>COUNTIFS(Checklisten!$A$5:$A$244,A13,Checklisten!$D$5:$D$244,"nicht anwendbar")</f>
        <v/>
      </c>
      <c r="G13" s="5">
        <f>C13-D13-E13-F13</f>
        <v/>
      </c>
      <c r="H13" s="5">
        <f>COUNTIFS(Checklisten!$A$5:$A$244,A13,Checklisten!$D$5:$D$244,"Ja",Checklisten!$E$5:$E$244,"")</f>
        <v/>
      </c>
    </row>
    <row r="14">
      <c r="A14" s="6" t="inlineStr">
        <is>
          <t>3.10</t>
        </is>
      </c>
      <c r="B14" s="6" t="inlineStr">
        <is>
          <t>Messmittel im Audit: das Thermometer unter Prüfung</t>
        </is>
      </c>
      <c r="C14" s="6">
        <f>COUNTIF(Checklisten!$A$5:$A$244,A14)</f>
        <v/>
      </c>
      <c r="D14" s="6">
        <f>COUNTIFS(Checklisten!$A$5:$A$244,A14,Checklisten!$D$5:$D$244,"Ja")</f>
        <v/>
      </c>
      <c r="E14" s="6">
        <f>COUNTIFS(Checklisten!$A$5:$A$244,A14,Checklisten!$D$5:$D$244,"Nein")</f>
        <v/>
      </c>
      <c r="F14" s="6">
        <f>COUNTIFS(Checklisten!$A$5:$A$244,A14,Checklisten!$D$5:$D$244,"nicht anwendbar")</f>
        <v/>
      </c>
      <c r="G14" s="6">
        <f>C14-D14-E14-F14</f>
        <v/>
      </c>
      <c r="H14" s="6">
        <f>COUNTIFS(Checklisten!$A$5:$A$244,A14,Checklisten!$D$5:$D$244,"Ja",Checklisten!$E$5:$E$244,"")</f>
        <v/>
      </c>
    </row>
    <row r="15">
      <c r="A15" s="5" t="inlineStr">
        <is>
          <t>3.11</t>
        </is>
      </c>
      <c r="B15" s="5" t="inlineStr">
        <is>
          <t>Die Gefahrenanalyse prüfen: die Begründung, nicht die Aufzeichnung</t>
        </is>
      </c>
      <c r="C15" s="5">
        <f>COUNTIF(Checklisten!$A$5:$A$244,A15)</f>
        <v/>
      </c>
      <c r="D15" s="5">
        <f>COUNTIFS(Checklisten!$A$5:$A$244,A15,Checklisten!$D$5:$D$244,"Ja")</f>
        <v/>
      </c>
      <c r="E15" s="5">
        <f>COUNTIFS(Checklisten!$A$5:$A$244,A15,Checklisten!$D$5:$D$244,"Nein")</f>
        <v/>
      </c>
      <c r="F15" s="5">
        <f>COUNTIFS(Checklisten!$A$5:$A$244,A15,Checklisten!$D$5:$D$244,"nicht anwendbar")</f>
        <v/>
      </c>
      <c r="G15" s="5">
        <f>C15-D15-E15-F15</f>
        <v/>
      </c>
      <c r="H15" s="5">
        <f>COUNTIFS(Checklisten!$A$5:$A$244,A15,Checklisten!$D$5:$D$244,"Ja",Checklisten!$E$5:$E$244,"")</f>
        <v/>
      </c>
    </row>
    <row r="16">
      <c r="A16" s="6" t="inlineStr">
        <is>
          <t>3.12</t>
        </is>
      </c>
      <c r="B16" s="6" t="inlineStr">
        <is>
          <t>Das Prozessaudit: einer Allergie von der Buchung bis zum Teller folgen</t>
        </is>
      </c>
      <c r="C16" s="6">
        <f>COUNTIF(Checklisten!$A$5:$A$244,A16)</f>
        <v/>
      </c>
      <c r="D16" s="6">
        <f>COUNTIFS(Checklisten!$A$5:$A$244,A16,Checklisten!$D$5:$D$244,"Ja")</f>
        <v/>
      </c>
      <c r="E16" s="6">
        <f>COUNTIFS(Checklisten!$A$5:$A$244,A16,Checklisten!$D$5:$D$244,"Nein")</f>
        <v/>
      </c>
      <c r="F16" s="6">
        <f>COUNTIFS(Checklisten!$A$5:$A$244,A16,Checklisten!$D$5:$D$244,"nicht anwendbar")</f>
        <v/>
      </c>
      <c r="G16" s="6">
        <f>C16-D16-E16-F16</f>
        <v/>
      </c>
      <c r="H16" s="6">
        <f>COUNTIFS(Checklisten!$A$5:$A$244,A16,Checklisten!$D$5:$D$244,"Ja",Checklisten!$E$5:$E$244,"")</f>
        <v/>
      </c>
    </row>
    <row r="17">
      <c r="A17" s="5" t="inlineStr">
        <is>
          <t>3.13</t>
        </is>
      </c>
      <c r="B17" s="5" t="inlineStr">
        <is>
          <t>Der Auditbericht: ein Bericht, den die Eigentümerschaft liest</t>
        </is>
      </c>
      <c r="C17" s="5">
        <f>COUNTIF(Checklisten!$A$5:$A$244,A17)</f>
        <v/>
      </c>
      <c r="D17" s="5">
        <f>COUNTIFS(Checklisten!$A$5:$A$244,A17,Checklisten!$D$5:$D$244,"Ja")</f>
        <v/>
      </c>
      <c r="E17" s="5">
        <f>COUNTIFS(Checklisten!$A$5:$A$244,A17,Checklisten!$D$5:$D$244,"Nein")</f>
        <v/>
      </c>
      <c r="F17" s="5">
        <f>COUNTIFS(Checklisten!$A$5:$A$244,A17,Checklisten!$D$5:$D$244,"nicht anwendbar")</f>
        <v/>
      </c>
      <c r="G17" s="5">
        <f>C17-D17-E17-F17</f>
        <v/>
      </c>
      <c r="H17" s="5">
        <f>COUNTIFS(Checklisten!$A$5:$A$244,A17,Checklisten!$D$5:$D$244,"Ja",Checklisten!$E$5:$E$244,"")</f>
        <v/>
      </c>
    </row>
    <row r="18">
      <c r="A18" s="6" t="inlineStr">
        <is>
          <t>3.14</t>
        </is>
      </c>
      <c r="B18" s="6" t="inlineStr">
        <is>
          <t>Das Nachaudit: die Wirksamkeit unter den Bedingungen des Befunds</t>
        </is>
      </c>
      <c r="C18" s="6">
        <f>COUNTIF(Checklisten!$A$5:$A$244,A18)</f>
        <v/>
      </c>
      <c r="D18" s="6">
        <f>COUNTIFS(Checklisten!$A$5:$A$244,A18,Checklisten!$D$5:$D$244,"Ja")</f>
        <v/>
      </c>
      <c r="E18" s="6">
        <f>COUNTIFS(Checklisten!$A$5:$A$244,A18,Checklisten!$D$5:$D$244,"Nein")</f>
        <v/>
      </c>
      <c r="F18" s="6">
        <f>COUNTIFS(Checklisten!$A$5:$A$244,A18,Checklisten!$D$5:$D$244,"nicht anwendbar")</f>
        <v/>
      </c>
      <c r="G18" s="6">
        <f>C18-D18-E18-F18</f>
        <v/>
      </c>
      <c r="H18" s="6">
        <f>COUNTIFS(Checklisten!$A$5:$A$244,A18,Checklisten!$D$5:$D$244,"Ja",Checklisten!$E$5:$E$244,"")</f>
        <v/>
      </c>
    </row>
    <row r="19">
      <c r="A19" s="5" t="inlineStr">
        <is>
          <t>3.15</t>
        </is>
      </c>
      <c r="B19" s="5" t="inlineStr">
        <is>
          <t>Die Auditschlussfolgerung: hat das System sein Versprechen gehalten?</t>
        </is>
      </c>
      <c r="C19" s="5">
        <f>COUNTIF(Checklisten!$A$5:$A$244,A19)</f>
        <v/>
      </c>
      <c r="D19" s="5">
        <f>COUNTIFS(Checklisten!$A$5:$A$244,A19,Checklisten!$D$5:$D$244,"Ja")</f>
        <v/>
      </c>
      <c r="E19" s="5">
        <f>COUNTIFS(Checklisten!$A$5:$A$244,A19,Checklisten!$D$5:$D$244,"Nein")</f>
        <v/>
      </c>
      <c r="F19" s="5">
        <f>COUNTIFS(Checklisten!$A$5:$A$244,A19,Checklisten!$D$5:$D$244,"nicht anwendbar")</f>
        <v/>
      </c>
      <c r="G19" s="5">
        <f>C19-D19-E19-F19</f>
        <v/>
      </c>
      <c r="H19" s="5">
        <f>COUNTIFS(Checklisten!$A$5:$A$244,A19,Checklisten!$D$5:$D$244,"Ja",Checklisten!$E$5:$E$244,"")</f>
        <v/>
      </c>
    </row>
    <row r="20">
      <c r="A20" s="6" t="inlineStr">
        <is>
          <t>4.1</t>
        </is>
      </c>
      <c r="B20" s="6" t="inlineStr">
        <is>
          <t>Akkreditierung: die Kette hinter dem Zertifikat</t>
        </is>
      </c>
      <c r="C20" s="6">
        <f>COUNTIF(Checklisten!$A$5:$A$244,A20)</f>
        <v/>
      </c>
      <c r="D20" s="6">
        <f>COUNTIFS(Checklisten!$A$5:$A$244,A20,Checklisten!$D$5:$D$244,"Ja")</f>
        <v/>
      </c>
      <c r="E20" s="6">
        <f>COUNTIFS(Checklisten!$A$5:$A$244,A20,Checklisten!$D$5:$D$244,"Nein")</f>
        <v/>
      </c>
      <c r="F20" s="6">
        <f>COUNTIFS(Checklisten!$A$5:$A$244,A20,Checklisten!$D$5:$D$244,"nicht anwendbar")</f>
        <v/>
      </c>
      <c r="G20" s="6">
        <f>C20-D20-E20-F20</f>
        <v/>
      </c>
      <c r="H20" s="6">
        <f>COUNTIFS(Checklisten!$A$5:$A$244,A20,Checklisten!$D$5:$D$244,"Ja",Checklisten!$E$5:$E$244,"")</f>
        <v/>
      </c>
    </row>
    <row r="21">
      <c r="A21" s="5" t="inlineStr">
        <is>
          <t>4.2</t>
        </is>
      </c>
      <c r="B21" s="5" t="inlineStr">
        <is>
          <t>Die Wahl der Zertifizierungsstelle</t>
        </is>
      </c>
      <c r="C21" s="5">
        <f>COUNTIF(Checklisten!$A$5:$A$244,A21)</f>
        <v/>
      </c>
      <c r="D21" s="5">
        <f>COUNTIFS(Checklisten!$A$5:$A$244,A21,Checklisten!$D$5:$D$244,"Ja")</f>
        <v/>
      </c>
      <c r="E21" s="5">
        <f>COUNTIFS(Checklisten!$A$5:$A$244,A21,Checklisten!$D$5:$D$244,"Nein")</f>
        <v/>
      </c>
      <c r="F21" s="5">
        <f>COUNTIFS(Checklisten!$A$5:$A$244,A21,Checklisten!$D$5:$D$244,"nicht anwendbar")</f>
        <v/>
      </c>
      <c r="G21" s="5">
        <f>C21-D21-E21-F21</f>
        <v/>
      </c>
      <c r="H21" s="5">
        <f>COUNTIFS(Checklisten!$A$5:$A$244,A21,Checklisten!$D$5:$D$244,"Ja",Checklisten!$E$5:$E$244,"")</f>
        <v/>
      </c>
    </row>
    <row r="22">
      <c r="A22" s="6" t="inlineStr">
        <is>
          <t>4.3</t>
        </is>
      </c>
      <c r="B22" s="6" t="inlineStr">
        <is>
          <t>Die Auditdauer: berechnet, nicht verhandelt</t>
        </is>
      </c>
      <c r="C22" s="6">
        <f>COUNTIF(Checklisten!$A$5:$A$244,A22)</f>
        <v/>
      </c>
      <c r="D22" s="6">
        <f>COUNTIFS(Checklisten!$A$5:$A$244,A22,Checklisten!$D$5:$D$244,"Ja")</f>
        <v/>
      </c>
      <c r="E22" s="6">
        <f>COUNTIFS(Checklisten!$A$5:$A$244,A22,Checklisten!$D$5:$D$244,"Nein")</f>
        <v/>
      </c>
      <c r="F22" s="6">
        <f>COUNTIFS(Checklisten!$A$5:$A$244,A22,Checklisten!$D$5:$D$244,"nicht anwendbar")</f>
        <v/>
      </c>
      <c r="G22" s="6">
        <f>C22-D22-E22-F22</f>
        <v/>
      </c>
      <c r="H22" s="6">
        <f>COUNTIFS(Checklisten!$A$5:$A$244,A22,Checklisten!$D$5:$D$244,"Ja",Checklisten!$E$5:$E$244,"")</f>
        <v/>
      </c>
    </row>
    <row r="23">
      <c r="A23" s="5" t="inlineStr">
        <is>
          <t>4.4</t>
        </is>
      </c>
      <c r="B23" s="5" t="inlineStr">
        <is>
          <t>Norm oder Programm: ISO 22000, FSSC 22000 und die GFSI</t>
        </is>
      </c>
      <c r="C23" s="5">
        <f>COUNTIF(Checklisten!$A$5:$A$244,A23)</f>
        <v/>
      </c>
      <c r="D23" s="5">
        <f>COUNTIFS(Checklisten!$A$5:$A$244,A23,Checklisten!$D$5:$D$244,"Ja")</f>
        <v/>
      </c>
      <c r="E23" s="5">
        <f>COUNTIFS(Checklisten!$A$5:$A$244,A23,Checklisten!$D$5:$D$244,"Nein")</f>
        <v/>
      </c>
      <c r="F23" s="5">
        <f>COUNTIFS(Checklisten!$A$5:$A$244,A23,Checklisten!$D$5:$D$244,"nicht anwendbar")</f>
        <v/>
      </c>
      <c r="G23" s="5">
        <f>C23-D23-E23-F23</f>
        <v/>
      </c>
      <c r="H23" s="5">
        <f>COUNTIFS(Checklisten!$A$5:$A$244,A23,Checklisten!$D$5:$D$244,"Ja",Checklisten!$E$5:$E$244,"")</f>
        <v/>
      </c>
    </row>
    <row r="24">
      <c r="A24" s="6" t="inlineStr">
        <is>
          <t>4.5</t>
        </is>
      </c>
      <c r="B24" s="6" t="inlineStr">
        <is>
          <t>Stufe 1: die Bereitschaft des Systems</t>
        </is>
      </c>
      <c r="C24" s="6">
        <f>COUNTIF(Checklisten!$A$5:$A$244,A24)</f>
        <v/>
      </c>
      <c r="D24" s="6">
        <f>COUNTIFS(Checklisten!$A$5:$A$244,A24,Checklisten!$D$5:$D$244,"Ja")</f>
        <v/>
      </c>
      <c r="E24" s="6">
        <f>COUNTIFS(Checklisten!$A$5:$A$244,A24,Checklisten!$D$5:$D$244,"Nein")</f>
        <v/>
      </c>
      <c r="F24" s="6">
        <f>COUNTIFS(Checklisten!$A$5:$A$244,A24,Checklisten!$D$5:$D$244,"nicht anwendbar")</f>
        <v/>
      </c>
      <c r="G24" s="6">
        <f>C24-D24-E24-F24</f>
        <v/>
      </c>
      <c r="H24" s="6">
        <f>COUNTIFS(Checklisten!$A$5:$A$244,A24,Checklisten!$D$5:$D$244,"Ja",Checklisten!$E$5:$E$244,"")</f>
        <v/>
      </c>
    </row>
    <row r="25">
      <c r="A25" s="5" t="inlineStr">
        <is>
          <t>4.6</t>
        </is>
      </c>
      <c r="B25" s="5" t="inlineStr">
        <is>
          <t>Stufe 2: die Küche im vollen Betrieb</t>
        </is>
      </c>
      <c r="C25" s="5">
        <f>COUNTIF(Checklisten!$A$5:$A$244,A25)</f>
        <v/>
      </c>
      <c r="D25" s="5">
        <f>COUNTIFS(Checklisten!$A$5:$A$244,A25,Checklisten!$D$5:$D$244,"Ja")</f>
        <v/>
      </c>
      <c r="E25" s="5">
        <f>COUNTIFS(Checklisten!$A$5:$A$244,A25,Checklisten!$D$5:$D$244,"Nein")</f>
        <v/>
      </c>
      <c r="F25" s="5">
        <f>COUNTIFS(Checklisten!$A$5:$A$244,A25,Checklisten!$D$5:$D$244,"nicht anwendbar")</f>
        <v/>
      </c>
      <c r="G25" s="5">
        <f>C25-D25-E25-F25</f>
        <v/>
      </c>
      <c r="H25" s="5">
        <f>COUNTIFS(Checklisten!$A$5:$A$244,A25,Checklisten!$D$5:$D$244,"Ja",Checklisten!$E$5:$E$244,"")</f>
        <v/>
      </c>
    </row>
    <row r="26">
      <c r="A26" s="6" t="inlineStr">
        <is>
          <t>4.7</t>
        </is>
      </c>
      <c r="B26" s="6" t="inlineStr">
        <is>
          <t>Die oberste Leitung im Zertifizierungsaudit</t>
        </is>
      </c>
      <c r="C26" s="6">
        <f>COUNTIF(Checklisten!$A$5:$A$244,A26)</f>
        <v/>
      </c>
      <c r="D26" s="6">
        <f>COUNTIFS(Checklisten!$A$5:$A$244,A26,Checklisten!$D$5:$D$244,"Ja")</f>
        <v/>
      </c>
      <c r="E26" s="6">
        <f>COUNTIFS(Checklisten!$A$5:$A$244,A26,Checklisten!$D$5:$D$244,"Nein")</f>
        <v/>
      </c>
      <c r="F26" s="6">
        <f>COUNTIFS(Checklisten!$A$5:$A$244,A26,Checklisten!$D$5:$D$244,"nicht anwendbar")</f>
        <v/>
      </c>
      <c r="G26" s="6">
        <f>C26-D26-E26-F26</f>
        <v/>
      </c>
      <c r="H26" s="6">
        <f>COUNTIFS(Checklisten!$A$5:$A$244,A26,Checklisten!$D$5:$D$244,"Ja",Checklisten!$E$5:$E$244,"")</f>
        <v/>
      </c>
    </row>
    <row r="27">
      <c r="A27" s="5" t="inlineStr">
        <is>
          <t>4.8</t>
        </is>
      </c>
      <c r="B27" s="5" t="inlineStr">
        <is>
          <t>Leistungsbewertung: haben sich die Zahlen bewegt?</t>
        </is>
      </c>
      <c r="C27" s="5">
        <f>COUNTIF(Checklisten!$A$5:$A$244,A27)</f>
        <v/>
      </c>
      <c r="D27" s="5">
        <f>COUNTIFS(Checklisten!$A$5:$A$244,A27,Checklisten!$D$5:$D$244,"Ja")</f>
        <v/>
      </c>
      <c r="E27" s="5">
        <f>COUNTIFS(Checklisten!$A$5:$A$244,A27,Checklisten!$D$5:$D$244,"Nein")</f>
        <v/>
      </c>
      <c r="F27" s="5">
        <f>COUNTIFS(Checklisten!$A$5:$A$244,A27,Checklisten!$D$5:$D$244,"nicht anwendbar")</f>
        <v/>
      </c>
      <c r="G27" s="5">
        <f>C27-D27-E27-F27</f>
        <v/>
      </c>
      <c r="H27" s="5">
        <f>COUNTIFS(Checklisten!$A$5:$A$244,A27,Checklisten!$D$5:$D$244,"Ja",Checklisten!$E$5:$E$244,"")</f>
        <v/>
      </c>
    </row>
    <row r="28">
      <c r="A28" s="6" t="inlineStr">
        <is>
          <t>4.9</t>
        </is>
      </c>
      <c r="B28" s="6" t="inlineStr">
        <is>
          <t>Mehrere Standorte und verpachtete Betriebe</t>
        </is>
      </c>
      <c r="C28" s="6">
        <f>COUNTIF(Checklisten!$A$5:$A$244,A28)</f>
        <v/>
      </c>
      <c r="D28" s="6">
        <f>COUNTIFS(Checklisten!$A$5:$A$244,A28,Checklisten!$D$5:$D$244,"Ja")</f>
        <v/>
      </c>
      <c r="E28" s="6">
        <f>COUNTIFS(Checklisten!$A$5:$A$244,A28,Checklisten!$D$5:$D$244,"Nein")</f>
        <v/>
      </c>
      <c r="F28" s="6">
        <f>COUNTIFS(Checklisten!$A$5:$A$244,A28,Checklisten!$D$5:$D$244,"nicht anwendbar")</f>
        <v/>
      </c>
      <c r="G28" s="6">
        <f>C28-D28-E28-F28</f>
        <v/>
      </c>
      <c r="H28" s="6">
        <f>COUNTIFS(Checklisten!$A$5:$A$244,A28,Checklisten!$D$5:$D$244,"Ja",Checklisten!$E$5:$E$244,"")</f>
        <v/>
      </c>
    </row>
    <row r="29">
      <c r="A29" s="5" t="inlineStr">
        <is>
          <t>4.10</t>
        </is>
      </c>
      <c r="B29" s="5" t="inlineStr">
        <is>
          <t>Das kombinierte Audit: ein Audit, drei Normen</t>
        </is>
      </c>
      <c r="C29" s="5">
        <f>COUNTIF(Checklisten!$A$5:$A$244,A29)</f>
        <v/>
      </c>
      <c r="D29" s="5">
        <f>COUNTIFS(Checklisten!$A$5:$A$244,A29,Checklisten!$D$5:$D$244,"Ja")</f>
        <v/>
      </c>
      <c r="E29" s="5">
        <f>COUNTIFS(Checklisten!$A$5:$A$244,A29,Checklisten!$D$5:$D$244,"Nein")</f>
        <v/>
      </c>
      <c r="F29" s="5">
        <f>COUNTIFS(Checklisten!$A$5:$A$244,A29,Checklisten!$D$5:$D$244,"nicht anwendbar")</f>
        <v/>
      </c>
      <c r="G29" s="5">
        <f>C29-D29-E29-F29</f>
        <v/>
      </c>
      <c r="H29" s="5">
        <f>COUNTIFS(Checklisten!$A$5:$A$244,A29,Checklisten!$D$5:$D$244,"Ja",Checklisten!$E$5:$E$244,"")</f>
        <v/>
      </c>
    </row>
    <row r="30">
      <c r="A30" s="6" t="inlineStr">
        <is>
          <t>4.11</t>
        </is>
      </c>
      <c r="B30" s="6" t="inlineStr">
        <is>
          <t>Feststellungen und Nichtkonformitäten: Einstufung, Frist und die Antwort des Hauses</t>
        </is>
      </c>
      <c r="C30" s="6">
        <f>COUNTIF(Checklisten!$A$5:$A$244,A30)</f>
        <v/>
      </c>
      <c r="D30" s="6">
        <f>COUNTIFS(Checklisten!$A$5:$A$244,A30,Checklisten!$D$5:$D$244,"Ja")</f>
        <v/>
      </c>
      <c r="E30" s="6">
        <f>COUNTIFS(Checklisten!$A$5:$A$244,A30,Checklisten!$D$5:$D$244,"Nein")</f>
        <v/>
      </c>
      <c r="F30" s="6">
        <f>COUNTIFS(Checklisten!$A$5:$A$244,A30,Checklisten!$D$5:$D$244,"nicht anwendbar")</f>
        <v/>
      </c>
      <c r="G30" s="6">
        <f>C30-D30-E30-F30</f>
        <v/>
      </c>
      <c r="H30" s="6">
        <f>COUNTIFS(Checklisten!$A$5:$A$244,A30,Checklisten!$D$5:$D$244,"Ja",Checklisten!$E$5:$E$244,"")</f>
        <v/>
      </c>
    </row>
    <row r="31">
      <c r="A31" s="5" t="inlineStr">
        <is>
          <t>4.12</t>
        </is>
      </c>
      <c r="B31" s="5" t="inlineStr">
        <is>
          <t>Erteilung und Überwachung: was das Haus melden muss</t>
        </is>
      </c>
      <c r="C31" s="5">
        <f>COUNTIF(Checklisten!$A$5:$A$244,A31)</f>
        <v/>
      </c>
      <c r="D31" s="5">
        <f>COUNTIFS(Checklisten!$A$5:$A$244,A31,Checklisten!$D$5:$D$244,"Ja")</f>
        <v/>
      </c>
      <c r="E31" s="5">
        <f>COUNTIFS(Checklisten!$A$5:$A$244,A31,Checklisten!$D$5:$D$244,"Nein")</f>
        <v/>
      </c>
      <c r="F31" s="5">
        <f>COUNTIFS(Checklisten!$A$5:$A$244,A31,Checklisten!$D$5:$D$244,"nicht anwendbar")</f>
        <v/>
      </c>
      <c r="G31" s="5">
        <f>C31-D31-E31-F31</f>
        <v/>
      </c>
      <c r="H31" s="5">
        <f>COUNTIFS(Checklisten!$A$5:$A$244,A31,Checklisten!$D$5:$D$244,"Ja",Checklisten!$E$5:$E$244,"")</f>
        <v/>
      </c>
    </row>
    <row r="32">
      <c r="A32" s="6" t="inlineStr">
        <is>
          <t>4.13</t>
        </is>
      </c>
      <c r="B32" s="6" t="inlineStr">
        <is>
          <t>Der Ausbruch unter gültigem Zertifikat</t>
        </is>
      </c>
      <c r="C32" s="6">
        <f>COUNTIF(Checklisten!$A$5:$A$244,A32)</f>
        <v/>
      </c>
      <c r="D32" s="6">
        <f>COUNTIFS(Checklisten!$A$5:$A$244,A32,Checklisten!$D$5:$D$244,"Ja")</f>
        <v/>
      </c>
      <c r="E32" s="6">
        <f>COUNTIFS(Checklisten!$A$5:$A$244,A32,Checklisten!$D$5:$D$244,"Nein")</f>
        <v/>
      </c>
      <c r="F32" s="6">
        <f>COUNTIFS(Checklisten!$A$5:$A$244,A32,Checklisten!$D$5:$D$244,"nicht anwendbar")</f>
        <v/>
      </c>
      <c r="G32" s="6">
        <f>C32-D32-E32-F32</f>
        <v/>
      </c>
      <c r="H32" s="6">
        <f>COUNTIFS(Checklisten!$A$5:$A$244,A32,Checklisten!$D$5:$D$244,"Ja",Checklisten!$E$5:$E$244,"")</f>
        <v/>
      </c>
    </row>
    <row r="33">
      <c r="A33" s="5" t="inlineStr">
        <is>
          <t>4.14</t>
        </is>
      </c>
      <c r="B33" s="5" t="inlineStr">
        <is>
          <t>Zeichen und Aussagen: was auf die Speisekarte darf</t>
        </is>
      </c>
      <c r="C33" s="5">
        <f>COUNTIF(Checklisten!$A$5:$A$244,A33)</f>
        <v/>
      </c>
      <c r="D33" s="5">
        <f>COUNTIFS(Checklisten!$A$5:$A$244,A33,Checklisten!$D$5:$D$244,"Ja")</f>
        <v/>
      </c>
      <c r="E33" s="5">
        <f>COUNTIFS(Checklisten!$A$5:$A$244,A33,Checklisten!$D$5:$D$244,"Nein")</f>
        <v/>
      </c>
      <c r="F33" s="5">
        <f>COUNTIFS(Checklisten!$A$5:$A$244,A33,Checklisten!$D$5:$D$244,"nicht anwendbar")</f>
        <v/>
      </c>
      <c r="G33" s="5">
        <f>C33-D33-E33-F33</f>
        <v/>
      </c>
      <c r="H33" s="5">
        <f>COUNTIFS(Checklisten!$A$5:$A$244,A33,Checklisten!$D$5:$D$244,"Ja",Checklisten!$E$5:$E$244,"")</f>
        <v/>
      </c>
    </row>
    <row r="34">
      <c r="A34" s="6" t="inlineStr">
        <is>
          <t>4.15</t>
        </is>
      </c>
      <c r="B34" s="6" t="inlineStr">
        <is>
          <t>Was ein Zertifikat dem sagt, der es liest</t>
        </is>
      </c>
      <c r="C34" s="6">
        <f>COUNTIF(Checklisten!$A$5:$A$244,A34)</f>
        <v/>
      </c>
      <c r="D34" s="6">
        <f>COUNTIFS(Checklisten!$A$5:$A$244,A34,Checklisten!$D$5:$D$244,"Ja")</f>
        <v/>
      </c>
      <c r="E34" s="6">
        <f>COUNTIFS(Checklisten!$A$5:$A$244,A34,Checklisten!$D$5:$D$244,"Nein")</f>
        <v/>
      </c>
      <c r="F34" s="6">
        <f>COUNTIFS(Checklisten!$A$5:$A$244,A34,Checklisten!$D$5:$D$244,"nicht anwendbar")</f>
        <v/>
      </c>
      <c r="G34" s="6">
        <f>C34-D34-E34-F34</f>
        <v/>
      </c>
      <c r="H34" s="6">
        <f>COUNTIFS(Checklisten!$A$5:$A$244,A34,Checklisten!$D$5:$D$244,"Ja",Checklisten!$E$5:$E$244,"")</f>
        <v/>
      </c>
    </row>
    <row r="35">
      <c r="A35" s="7" t="inlineStr">
        <is>
          <t>Summe</t>
        </is>
      </c>
      <c r="B35" s="7" t="inlineStr"/>
      <c r="C35" s="7">
        <f>SUM(C5:C34)</f>
        <v/>
      </c>
      <c r="D35" s="7">
        <f>SUM(D5:D34)</f>
        <v/>
      </c>
      <c r="E35" s="7">
        <f>SUM(E5:E34)</f>
        <v/>
      </c>
      <c r="F35" s="7">
        <f>SUM(F5:F34)</f>
        <v/>
      </c>
      <c r="G35" s="7">
        <f>SUM(G5:G34)</f>
        <v/>
      </c>
      <c r="H35" s="7">
        <f>SUM(H5:H34)</f>
        <v/>
      </c>
    </row>
  </sheetData>
  <mergeCells count="1">
    <mergeCell ref="A3:H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2026-10-20T19:41:12Z</dcterms:created>
  <dcterms:modified xmlns:dcterms="http://purl.org/dc/terms/" xmlns:xsi="http://www.w3.org/2001/XMLSchema-instance" xsi:type="dcterms:W3CDTF">2026-10-20T19:41:13Z</dcterms:modified>
</cp:coreProperties>
</file>